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17\BAGATELNA NABAVA\19 - uredski potrošni materijal\"/>
    </mc:Choice>
  </mc:AlternateContent>
  <bookViews>
    <workbookView xWindow="0" yWindow="0" windowWidth="24000" windowHeight="9135"/>
  </bookViews>
  <sheets>
    <sheet name="PONUDBENI TROŠKOVNIK" sheetId="1" r:id="rId1"/>
  </sheets>
  <definedNames>
    <definedName name="_xlnm.Print_Area" localSheetId="0">'PONUDBENI TROŠKOVNIK'!$A$1:$I$263</definedName>
    <definedName name="_xlnm.Print_Titles" localSheetId="0">'PONUDBENI TROŠKOVNIK'!$2:$2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2" i="1" l="1"/>
  <c r="H213" i="1"/>
  <c r="H227" i="1"/>
  <c r="H226" i="1"/>
  <c r="H15" i="1" l="1"/>
  <c r="H116" i="1"/>
  <c r="H260" i="1"/>
  <c r="H259" i="1" l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4" i="1"/>
  <c r="H223" i="1"/>
  <c r="H222" i="1"/>
  <c r="H221" i="1"/>
  <c r="H220" i="1"/>
  <c r="H219" i="1"/>
  <c r="H218" i="1"/>
  <c r="H217" i="1"/>
  <c r="H216" i="1"/>
  <c r="H215" i="1"/>
  <c r="H211" i="1"/>
  <c r="H214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5" i="1"/>
  <c r="H114" i="1"/>
  <c r="H113" i="1"/>
  <c r="H112" i="1"/>
  <c r="H111" i="1"/>
  <c r="H110" i="1"/>
  <c r="H109" i="1"/>
  <c r="H108" i="1"/>
  <c r="H107" i="1"/>
  <c r="H106" i="1"/>
  <c r="H105" i="1"/>
  <c r="H228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225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2" i="1"/>
  <c r="H21" i="1"/>
  <c r="H24" i="1"/>
  <c r="H23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H4" i="1"/>
  <c r="H3" i="1" l="1"/>
  <c r="G261" i="1" s="1"/>
  <c r="G262" i="1" l="1"/>
  <c r="G263" i="1" s="1"/>
</calcChain>
</file>

<file path=xl/sharedStrings.xml><?xml version="1.0" encoding="utf-8"?>
<sst xmlns="http://schemas.openxmlformats.org/spreadsheetml/2006/main" count="527" uniqueCount="278">
  <si>
    <t>R.b.</t>
  </si>
  <si>
    <t>A R T I K L</t>
  </si>
  <si>
    <t>jedinica mjere</t>
  </si>
  <si>
    <t>okvirna količina</t>
  </si>
  <si>
    <t>Ukupni iznos za okvirnu količinu (bez PDV-a)</t>
  </si>
  <si>
    <t>kom</t>
  </si>
  <si>
    <t>set</t>
  </si>
  <si>
    <t>Baterija - alkalna ,dugmasta 1,5 V, LR44</t>
  </si>
  <si>
    <t>Baterija - dugmasta ,litium 3V, CR 2032</t>
  </si>
  <si>
    <t>Baterija punjiva Blister 3+1 AA</t>
  </si>
  <si>
    <t>Bilježnica format A4, SPIRALNI UVEZ, listova min 96/1,crte, kvadratići ili prazna prema odabiru korisnika</t>
  </si>
  <si>
    <t>Bjanko zadužnica, A-638/BZ, format A4</t>
  </si>
  <si>
    <t>Blok za bilješke A4 - 60 listova</t>
  </si>
  <si>
    <r>
      <t xml:space="preserve">Boja za žig, 27 ml, </t>
    </r>
    <r>
      <rPr>
        <b/>
        <sz val="11"/>
        <rFont val="Calibri"/>
        <family val="2"/>
        <charset val="238"/>
        <scheme val="minor"/>
      </rPr>
      <t>plava,</t>
    </r>
    <r>
      <rPr>
        <sz val="11"/>
        <rFont val="Calibri"/>
        <family val="2"/>
        <charset val="238"/>
        <scheme val="minor"/>
      </rPr>
      <t xml:space="preserve"> crna prema izboru korisnika</t>
    </r>
  </si>
  <si>
    <t>Brisač za bijelu ploču, magnetni</t>
  </si>
  <si>
    <t>Bušilica za papir do 150 listova, dvije rupe, razmak 80 mm, promjer rupe 6 mm, metalna za formate, A5, A4, A3 sa spremnikom za otpadni papir</t>
  </si>
  <si>
    <t>Bušilica za papir do 250 listova, dvije rupe, razmak 80 mm, promjer rupe 6 mm, metalna za formate, A5, A4, A3 sa spremnikom za otpadni papir</t>
  </si>
  <si>
    <r>
      <t>Bušilica za papir, za bušenje do 25 listova papira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dvije rupe, razmak između rupa 8 cm, sa graničnikom i spremnikom za otpadni papir</t>
    </r>
  </si>
  <si>
    <t>Bušilica za papir, za bušenje do 65 listova papira 80 g/m2, dvije rupe, razmak između rupa 8 cm, sa graničnikom i spremnikom za otpadni papir</t>
  </si>
  <si>
    <t>Čavlići za plutenu ploču, PVC glave, raznih boja, 100/1</t>
  </si>
  <si>
    <t>kut</t>
  </si>
  <si>
    <t>Datumar</t>
  </si>
  <si>
    <t>Dostavna knjiga za poštu GT-U-143/B</t>
  </si>
  <si>
    <t xml:space="preserve">Držač selotejpa, dimenzije 48/66 za ručno zatvaranje ambalaže </t>
  </si>
  <si>
    <t>Esselte razdjelivače 100194, 
A4, 12 kartica u setu</t>
  </si>
  <si>
    <t>Etikete SLEP samoljepljive, dimenzija etikete 50X33 mm, 9/list, 1/100</t>
  </si>
  <si>
    <t>pak</t>
  </si>
  <si>
    <t xml:space="preserve">Etikete univerzalne samolljepljive, za ispis na fotokopirnim uređajima,laserskim i injekt pisačima, kutija od 100 listova format A 4, dimenzija etiketa 192x61mm, 4/list, 1/100 </t>
  </si>
  <si>
    <t>kutija</t>
  </si>
  <si>
    <t>Etikete univerzalne samoljepljive, za ispis na fotokopirnim uređajima, laserskim i injekt pisačima, kutija od 100 listova formata A4, dimenzija etikete 100x50 mm, 10/list, 1/100</t>
  </si>
  <si>
    <t>Etikete univerzalne samoljepljive, za ispis na fotokopirnim uređajima, laserskim i injekt pisačima, kutija od 100 listova formata A4, dimenzija etikete 105 x 42.3 mm</t>
  </si>
  <si>
    <t>Etikete univerzalne samoljepljive, za ispis na fotokopirnim uređajima, laserskim i injekt pisačima, kutija od 100 listova formata A4, dimenzija etikete 192 x 38 mm, 7/list,1/100</t>
  </si>
  <si>
    <t>Etikete univerzalne samoljepljive, za ispis na fotokopirnim uređajima, laserskim i injekt pisačima, kutija od 100 listova formata A4, dimenzija etikete 210x297 mm, 1/100</t>
  </si>
  <si>
    <t>Etikete univerzalne samoljepljive, za ispis na fotokopirnim uređajima, laserskim i injekt pisačima, kutija od 100 listova formata A4, dimenzija etikete 210x297 mm, 1/100, PROZIRNE</t>
  </si>
  <si>
    <t>Etikete univerzalne samoljepljive, za ispis na fotokopirnim uređajima, laserskim i injekt pisačima, kutija od 100 listova formata A4, dimenzija etikete 70 x 32 mm, 24/list, 100/1</t>
  </si>
  <si>
    <t>Etikete univerzalne samoljepljive, za ispis na fotokopirnim uređajima, laserskim i injekt pisačima, kutija od 100 listova formata A4, dimenzija etikete 70 x 41 mm,  100/1</t>
  </si>
  <si>
    <t>Etikete univerzalne samoljepljive, za ispis na fotokopirnim uređajima, laserskim i injekt pisačima, kutija od 100 listova formata A4, dimenzija etikete 70x16,9 mm, 51/list, 1/100</t>
  </si>
  <si>
    <t>Etikete univerzalne samoljepljive, za ispis na fotokopirnim uređajima, laserskim i injekt pisačima, kutija od 100 listova formata A4, dimenzija etikete 97x42,3 mm, 12/list, 1/100</t>
  </si>
  <si>
    <t>Etikete univerzalne, samoljepljive, za ispis na termo pisačima, rola od 1000 etiketa, dimenzije etiketa 100 x 50 mm</t>
  </si>
  <si>
    <t>Etikete za registrator A4 široki 25/1</t>
  </si>
  <si>
    <t>Etikete za registrator A4 uski 25/1</t>
  </si>
  <si>
    <t>Etui 4/1, roller preciznog pisanja 0,3 mm, gumirano crno tijelo</t>
  </si>
  <si>
    <t>Etui za CD - plastični, prozirni</t>
  </si>
  <si>
    <t>Etui za posjetnice 9,5 x 6 x 1,4</t>
  </si>
  <si>
    <t>Fascikl Combifile - extra premium - No.4727-00-85</t>
  </si>
  <si>
    <t>Fascikl F7 polufascik - SORT</t>
  </si>
  <si>
    <t>Fascikl kartonski s prozorom</t>
  </si>
  <si>
    <t xml:space="preserve">Fascikl L kartonski s prozorčićem za odlaganje dokumenata, 1/20,dim.25x35 cm </t>
  </si>
  <si>
    <r>
      <t>Fascikl sa 3 klapne i gumicom, format A4, karton 600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dimenzija 250 x 350 mm, jednobojne korice, boja crvena, plava, zelena, narančasta prema izboru korisnika</t>
    </r>
  </si>
  <si>
    <t>Fascikl sa kliznom mehanikom, format A4, dimenzija 225 x 310 mm, PP, klizna mehanika, prednja strana prozirna, zadnja strana neprozirna i jednobojna, boja crvena, plava, zelena, narančasta prema izboru korisnika</t>
  </si>
  <si>
    <t>Fascikli prešpan 3 klapne A4</t>
  </si>
  <si>
    <t>Fascikli sa gumicom, 3 klapne A5</t>
  </si>
  <si>
    <r>
      <t xml:space="preserve">Flomaster Steadler 313S  Lumocolor, širina ispisa 0,4 mm, permanent,boja ispisa </t>
    </r>
    <r>
      <rPr>
        <b/>
        <sz val="11"/>
        <rFont val="Calibri"/>
        <family val="2"/>
        <charset val="238"/>
        <scheme val="minor"/>
      </rPr>
      <t>crna</t>
    </r>
    <r>
      <rPr>
        <sz val="11"/>
        <rFont val="Calibri"/>
        <family val="2"/>
        <charset val="238"/>
        <scheme val="minor"/>
      </rPr>
      <t xml:space="preserve"> plava, zelena ili </t>
    </r>
    <r>
      <rPr>
        <b/>
        <sz val="11"/>
        <rFont val="Calibri"/>
        <family val="2"/>
        <charset val="238"/>
        <scheme val="minor"/>
      </rPr>
      <t>crvena</t>
    </r>
    <r>
      <rPr>
        <sz val="11"/>
        <rFont val="Calibri"/>
        <family val="2"/>
        <charset val="238"/>
        <scheme val="minor"/>
      </rPr>
      <t xml:space="preserve"> prema izboru korisnika, ili jednakovrijedan</t>
    </r>
  </si>
  <si>
    <r>
      <t xml:space="preserve">Flomaster Steadler 317M Lumocolor, širina ispisa 0,8-1mm , permanent, boja ispisa crna plava, </t>
    </r>
    <r>
      <rPr>
        <b/>
        <sz val="11"/>
        <rFont val="Calibri"/>
        <family val="2"/>
        <charset val="238"/>
        <scheme val="minor"/>
      </rPr>
      <t xml:space="preserve">zelena </t>
    </r>
    <r>
      <rPr>
        <sz val="11"/>
        <rFont val="Calibri"/>
        <family val="2"/>
        <charset val="238"/>
        <scheme val="minor"/>
      </rPr>
      <t xml:space="preserve">ili </t>
    </r>
    <r>
      <rPr>
        <b/>
        <sz val="11"/>
        <rFont val="Calibri"/>
        <family val="2"/>
        <charset val="238"/>
        <scheme val="minor"/>
      </rPr>
      <t xml:space="preserve">crvena </t>
    </r>
    <r>
      <rPr>
        <sz val="11"/>
        <rFont val="Calibri"/>
        <family val="2"/>
        <charset val="238"/>
        <scheme val="minor"/>
      </rPr>
      <t>prema izboru korisnika, ili jednakovrijedan</t>
    </r>
  </si>
  <si>
    <r>
      <t xml:space="preserve">Flomaster Steadler 318F Lumocolor, širina ispisa 0,6 mm, permanent, boja ispisa </t>
    </r>
    <r>
      <rPr>
        <b/>
        <sz val="11"/>
        <rFont val="Calibri"/>
        <family val="2"/>
        <charset val="238"/>
        <scheme val="minor"/>
      </rPr>
      <t>crna plava</t>
    </r>
    <r>
      <rPr>
        <sz val="11"/>
        <rFont val="Calibri"/>
        <family val="2"/>
        <charset val="238"/>
        <scheme val="minor"/>
      </rPr>
      <t>, zelena ili crvena prema izboru korisnika, ili jednakovrijedan</t>
    </r>
  </si>
  <si>
    <r>
      <t xml:space="preserve">Flomaster Steadler 352, širina ispisa 2 mm, permanent, boja ispisa </t>
    </r>
    <r>
      <rPr>
        <b/>
        <sz val="11"/>
        <rFont val="Calibri"/>
        <family val="2"/>
        <charset val="238"/>
        <scheme val="minor"/>
      </rPr>
      <t xml:space="preserve">crna, </t>
    </r>
    <r>
      <rPr>
        <sz val="11"/>
        <rFont val="Calibri"/>
        <family val="2"/>
        <charset val="238"/>
        <scheme val="minor"/>
      </rPr>
      <t xml:space="preserve">plava, </t>
    </r>
    <r>
      <rPr>
        <b/>
        <sz val="11"/>
        <rFont val="Calibri"/>
        <family val="2"/>
        <charset val="238"/>
        <scheme val="minor"/>
      </rPr>
      <t xml:space="preserve">zelena </t>
    </r>
    <r>
      <rPr>
        <sz val="11"/>
        <rFont val="Calibri"/>
        <family val="2"/>
        <charset val="238"/>
        <scheme val="minor"/>
      </rPr>
      <t>ili crvena prema izboru korisnika, ili jednakovrijedan</t>
    </r>
  </si>
  <si>
    <t>Folija za plastificiranje A4, 0,125 mic 100/1</t>
  </si>
  <si>
    <t>Grafitna olovka tvrdoće HB, šiljena, bez gumice, jednobojno tijelo olovke, bez motiva</t>
  </si>
  <si>
    <t>Gumica za brisanje, za grafitnu olovku, plastična, mekana, dimenzije 38 x min 18 x 12 mm</t>
  </si>
  <si>
    <t>HUB 3 - 1+1</t>
  </si>
  <si>
    <t xml:space="preserve">HUB 3 , nalog za plaćanje, A4 format 1/3 u donjem dijelu nalog, 2/3  prazno polje u gornjem dijelu, s perforacijom, 1+0, 1/1500 </t>
  </si>
  <si>
    <t>HUB-3A,Memorandum 1+0, 210x297,1/1500</t>
  </si>
  <si>
    <t>Indigo papir, ručni, format A4, 100/1</t>
  </si>
  <si>
    <t>Izdatnica GT-P-17/NCR (3X50 listova NCR)</t>
  </si>
  <si>
    <t>blok</t>
  </si>
  <si>
    <t>Jastučić za faksimil, plavi - TRODAT/4912 PRINTY</t>
  </si>
  <si>
    <t>Jastučić za žig br.4923 - PLAVI</t>
  </si>
  <si>
    <t>Jastučić za žig, metalno kučište, 5 x 9 cm</t>
  </si>
  <si>
    <t>Karton pregradni PP A4 10 boja</t>
  </si>
  <si>
    <t>Karton pregradni PP A4 A-Z</t>
  </si>
  <si>
    <t>Kartonski fascikli s preklopom i džepom,
dostupni u više pastelnih boja.
Dimenzije: 25x35cm.</t>
  </si>
  <si>
    <r>
      <t xml:space="preserve">Kemijska olovka sa pritisnim mehanizmom, s gumenim gripom, plastično tijelo, klipsa, širina ispisa 0,33 mm, jednobojno tijelo olovke, bez motiva, boja ispisa </t>
    </r>
    <r>
      <rPr>
        <b/>
        <sz val="11"/>
        <rFont val="Calibri"/>
        <family val="2"/>
        <charset val="238"/>
        <scheme val="minor"/>
      </rPr>
      <t>plava,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crvena</t>
    </r>
    <r>
      <rPr>
        <sz val="11"/>
        <rFont val="Calibri"/>
        <family val="2"/>
        <charset val="238"/>
        <scheme val="minor"/>
      </rPr>
      <t xml:space="preserve"> ili crna prema izboru korisnika, tip kao  Uni SN-101 Fine, ili jednakovrijedno</t>
    </r>
  </si>
  <si>
    <t xml:space="preserve">Kolica za 80 visećih mapa s dodatnom policom,plastificirani metal, kotačići u svim smjerovima </t>
  </si>
  <si>
    <t>Komplet za čišćenje ekrana i tipkovnice računala</t>
  </si>
  <si>
    <t>Komprimirani zrak za čišćenje tipkovnice računala</t>
  </si>
  <si>
    <t>Korekturna traka, širina 4,2 mm, duljina tarke 12 m</t>
  </si>
  <si>
    <t>Korekturna traka, širina 4,2 mm, duljina tarke 8,5 m</t>
  </si>
  <si>
    <t>Korekturno sredstvo, bočica s četkicom, 20 ml</t>
  </si>
  <si>
    <r>
      <t>Korice za spiralni uvez,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format A4, boja plava, crvena, crna, zelena ili bijela prema izboru korisnika, set od 100/1</t>
    </r>
  </si>
  <si>
    <t>Korice za spiralni uvez, PVC, format A4, debljina korica 150 mikrona, prozirne, set od 100/1</t>
  </si>
  <si>
    <r>
      <t>Korice za termo uvez, format A4, donji i gornji dio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hrbat 1,5 mm, za uvez do 15 listova, boja plava, crvena, crna ili bijela prema izboru korisnika</t>
    </r>
  </si>
  <si>
    <r>
      <t>Korice za termo uvez, format A4, donji i gornji dio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hrbat 10 mm, za uvez do 60 listova, boja plava, crvena, crna ili bijela prema izboru korisnika</t>
    </r>
  </si>
  <si>
    <r>
      <t>Korice za termo uvez, format A4, donji i gornji dio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hrbat 12 mm, za uvez do 120 listova, boja plava, crvena, crna ili bijela prema izboru korisnika</t>
    </r>
  </si>
  <si>
    <r>
      <t>Korice za termo uvez, format A4, donji i gornji dio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hrbat 3 mm, za uvez do 30 listova, boja plava, crvena, crna ili bijela prema izboru korisnika</t>
    </r>
  </si>
  <si>
    <r>
      <t>Korice za termo uvez, format A4, donji i gornji dio karton 250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hrbat 5 mm, za uvez do 50 listova, boja plava, crvena, crna ili bijela prema izboru korisnika</t>
    </r>
  </si>
  <si>
    <t>Korice za uvez dokumenata, 
Steel Crystal A4, 1 mm, pakiranje (kom.)100</t>
  </si>
  <si>
    <t xml:space="preserve">Korice za uvez dokumenata,Steel Crystal/Mat A4,prozirna (sjajna/mat),prednja i zadnja folija spojena sa čeličnom hrptom,šir.hrpta 12 mm,br.listva uveza 80gr papir (kom.) 75-100,pakiranje (kom.) 50 </t>
  </si>
  <si>
    <t xml:space="preserve">Korice za uvez dokumenata,Steel Crystal/Mat A4,prozirna (sjajna/mat),prednja i zadnja folija spojena sa čeličnom hrptom,šir.hrpta 3 mm,br.listva uveza 80gr papir (kom.) 10-25,pakiranje (kom.) 100 </t>
  </si>
  <si>
    <t xml:space="preserve">Korice za uvez dokumenata,Steel Crystal/Mat A4,prozirna (sjajna/mat),prednja i zadnja folija spojena sa čeličnom hrptom,šir.hrpta 5 mm,br.listva uveza 80gr papir (kom.) 25-40,pakiranje (kom.) 100 </t>
  </si>
  <si>
    <t xml:space="preserve">Korice za uvez dokumenata,Steel Crystal/Mat A4,prozirna (sjajna/mat),prednja i zadnja folija spojena sa čeličnom hrptom,šir.hrpta 7 mm,br.listva uveza 80gr papir (kom.) 40-55,pakiranje (kom.) 100 </t>
  </si>
  <si>
    <t xml:space="preserve">Korice za uvez dokumenata,Steel Crystal/Mat A4,prozirna (sjajna/mat),prednja i zadnja folija spojena sa čeličnom hrptom,šir.hrpta 9 mm,br.listva uveza 80gr papir (kom.) 55-75,pakiranje (kom.) 50 </t>
  </si>
  <si>
    <t>Koš za smeće uredski, žičani</t>
  </si>
  <si>
    <t>Kutija za registratore arhivska 297x80x339</t>
  </si>
  <si>
    <t>Kutija za registratore arhivska za 6 registratora 522x351x305</t>
  </si>
  <si>
    <t>Kutija za ručne spajalice sa magnetom</t>
  </si>
  <si>
    <r>
      <t>Kuverta - vrećica B5-BB, strip, bijela, otvor na užoj strani, 176 x 250 mm, 90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100/1 kuverti</t>
    </r>
  </si>
  <si>
    <r>
      <t>Kuverta - vrećica, B4, križno dno, strip, natron, otvor na užoj strani, 250 x 350 mm, 120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250/1 kuverti</t>
    </r>
  </si>
  <si>
    <r>
      <t>Kuverta - vrećica, C4-</t>
    </r>
    <r>
      <rPr>
        <b/>
        <sz val="11"/>
        <rFont val="Calibri"/>
        <family val="2"/>
        <charset val="238"/>
        <scheme val="minor"/>
      </rPr>
      <t>BT</t>
    </r>
    <r>
      <rPr>
        <sz val="11"/>
        <rFont val="Calibri"/>
        <family val="2"/>
        <charset val="238"/>
        <scheme val="minor"/>
      </rPr>
      <t>, strip, bijela, otvor na ŠIROJ strani, 229 x 324 mm, 100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100/1 kuverti (sa tiskom)</t>
    </r>
  </si>
  <si>
    <r>
      <t>Kuverta - vrećica, E4-N, križno dno, strip, natron, otvor na užoj strani, 280 x 400 x 40 mm, 150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250/1 kuverti</t>
    </r>
  </si>
  <si>
    <r>
      <t>Kuverta 1000-SGŠ, gumirano Ijepljenje, žuta, 360 x 230 mm,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50/1 kuverti</t>
    </r>
  </si>
  <si>
    <r>
      <t>Kuverta ABT, latex, bez prozora, bijela, 230 x 110 mm, 75 g/m</t>
    </r>
    <r>
      <rPr>
        <vertAlign val="superscript"/>
        <sz val="11"/>
        <rFont val="Calibri"/>
        <family val="2"/>
        <charset val="238"/>
        <scheme val="minor"/>
      </rPr>
      <t>2,</t>
    </r>
    <r>
      <rPr>
        <sz val="11"/>
        <rFont val="Calibri"/>
        <family val="2"/>
        <charset val="238"/>
        <scheme val="minor"/>
      </rPr>
      <t xml:space="preserve"> set od 100/1 kuverti</t>
    </r>
  </si>
  <si>
    <r>
      <t>Kuverta ABT-PD, latex, desni prozor, bijela, strip, 230 x 110 mm, 75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500/1 kuvertin (sa tiskom)</t>
    </r>
  </si>
  <si>
    <r>
      <t>Kuverta B5-SGŠ, gumirano Ijepljenje, žuta, 250 x 176 mm,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100/1 kuverti</t>
    </r>
  </si>
  <si>
    <t>Kuverta pvc POPGEAR uložna s rupama</t>
  </si>
  <si>
    <t>Kuverta s povratnicom B6, bijela, strip, 176x115 mm, 75 g/m², set od 1000/1 kuverti</t>
  </si>
  <si>
    <t>Kuverta sa zračnim jastukom, strip, žuta, dimenzije: vanjska 200 x 320 mm, unutarnja 180 x 260 mm</t>
  </si>
  <si>
    <t>Kuverta sa zračnim jastukom, strip, žuta, dimenzije: vanjska 250 x 390 mm, unutarnja 230 x 330 mm</t>
  </si>
  <si>
    <t>Kuverta sa zračnim jastukom, strip, žuta, dimenzije: vanjska 320 x 500 mm, unutarnja 300 x 440 mm</t>
  </si>
  <si>
    <t>Kvačice preklopne 32 mm, 12 komada</t>
  </si>
  <si>
    <t>Ladica za spise u boji, PVC</t>
  </si>
  <si>
    <t>Ljepilo - Uhu ili patafix tekuće</t>
  </si>
  <si>
    <t>Ljepilo za papir u aluminijskoj tubi, 35 ml</t>
  </si>
  <si>
    <t>Ljepilo za papir u sticku, 15 g</t>
  </si>
  <si>
    <t>Ljepilo za UNIVERZALNO u aluminijskoj tubi, 35 ml</t>
  </si>
  <si>
    <t>Magneti za bijelu ploču 30 mm</t>
  </si>
  <si>
    <t>Mapa arhivska s klapom i vrpcom</t>
  </si>
  <si>
    <t>Mapa klip PVC sa držačem za papir</t>
  </si>
  <si>
    <t>Mapa potpisna A4</t>
  </si>
  <si>
    <t>Mapa uložna 4 ringa</t>
  </si>
  <si>
    <t>Mapa viseća 33-V A4 Delta Leitz 6515 
crvena</t>
  </si>
  <si>
    <t>Mapa viseća s platnom "Alpha", format: A4, karton: 250 g/m2, razmak između kukica nosača: 330 mm, metalni nosači; " V " dno, pomični jahači, ojačane vodilice, bez mogućnosti međusobnog povezivanja, platno na rubovima natron smeđa; ili jednakovrijedna</t>
  </si>
  <si>
    <t>Marker za bijelu ploču, nepermanentni, okrugli vrh, širina ispisa 1,5-3 mm, boja ispisa crna, plava, crvena ili zelena prema izboru korisnika</t>
  </si>
  <si>
    <t>Mine za tehničku olovku 0,5 mm, HB, set od 12/1</t>
  </si>
  <si>
    <t>Miševi za računala, Žični 
Sučelje: USB 
Senzor: optički 
Rezolucija: 1000dpi 
Tipke: 2 + kotačić</t>
  </si>
  <si>
    <t>Nož za otvaranje pošte</t>
  </si>
  <si>
    <t>Obrazac otpremnica, A5 I-23 NCR</t>
  </si>
  <si>
    <t>OHP permanentni marker 1523, Faber-castell, širina ispisa 1 mm,S</t>
  </si>
  <si>
    <t>OHP permanentni marker,edding 142M,širina ispisa 1 mm</t>
  </si>
  <si>
    <t>Olovka kemijska 0,7, plava, crvena, crna Deli 6571</t>
  </si>
  <si>
    <t>Olovka roller, kućište plastično-prozirno, gumeni grip,vrh od nehrđajućeg čelika, gornji i donji dio kućišta u boji tinte, ispis: 0,38 i 0,5 mm - u boji prema odabiru korisnika</t>
  </si>
  <si>
    <t>Olovka roller, kućište plastično-prozirno, gumeni grip,vrh od nehrđajućeg čelika, gornji i donji dio kućišta u boji tinte, ispis: 0,25 mm - u boji prema odabiru korisnika</t>
  </si>
  <si>
    <t>Omot spisa - neupravni, 230 x 310 mm, min. 110g/m²,  kao za narudžbu N.N. : UT-II-147/NP, boja zelena, plava ili jednakovrijedan</t>
  </si>
  <si>
    <t>Omot spisa - upravni, 230 x 310 mm, min 110g/m², kao za narudžbu N.N. : UT-II-148/UP, boja žuta ili jednakovrijedan</t>
  </si>
  <si>
    <t>Otpremnica GT-P-21/NCR-S (3X50 listova NCR)</t>
  </si>
  <si>
    <t>Otvarač klamerica</t>
  </si>
  <si>
    <t xml:space="preserve">Papir omotni 88x126, 80 gr. 10 araka / PAK </t>
  </si>
  <si>
    <t>Papir trgovački, format A3, savijeni, visoki karo, omot od 200/1 papira</t>
  </si>
  <si>
    <t>omot</t>
  </si>
  <si>
    <t>Papir u beskonačnoj traci, BIANCO, s vodilicama za ispis na matičnom pisaču, 234 x 12/6", broj kopija 1 +1, kutija od 1000/1</t>
  </si>
  <si>
    <r>
      <t>Papir u beskonačnoj traci, BIANCO, s vodilicama za ispis na matičnom pisaču, 234 x 12/6",</t>
    </r>
    <r>
      <rPr>
        <b/>
        <u/>
        <sz val="11"/>
        <rFont val="Calibri"/>
        <family val="2"/>
        <charset val="238"/>
        <scheme val="minor"/>
      </rPr>
      <t xml:space="preserve"> broj kopija 1 +2</t>
    </r>
    <r>
      <rPr>
        <sz val="11"/>
        <rFont val="Calibri"/>
        <family val="2"/>
        <charset val="238"/>
        <scheme val="minor"/>
      </rPr>
      <t>, kutija od 1000/1</t>
    </r>
  </si>
  <si>
    <r>
      <t>Papir za kopiranje A3,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bijeli, za fotokopirne uređaje, laserske i injekt pisače, omot od 500/1</t>
    </r>
  </si>
  <si>
    <r>
      <t>Papir za kopiranje A4, 80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bijeli, za fotokopirne uređaje, laserske i injekt pisače, omot od 500/1</t>
    </r>
  </si>
  <si>
    <t>Papir za kopiranje A4, 80 g/m2, IQ INTENSIV papir u boji MONDI, spring green - proljetno zelena, za fotokopirne uređaje, laserske i injekt pisače, omot od 500/1</t>
  </si>
  <si>
    <t>Papir za kopiranje A4, 80 g/m2, pastel (boja crvena, plava, roza ili žuta prema izboru korisnika), za fotokopirne uređaje, laserske i injekt pisače, omot od 500/1</t>
  </si>
  <si>
    <t>Permanentni marker, klinasti vrh, širina ispisa 1,5-3 mm, vodootporan, boja ispisa crna, plava, zelena ili crvena prema izboru korisnika</t>
  </si>
  <si>
    <t>Permanentni marker, klinasti vrh, širina ispisa 1-5 mm, vodootporan, boja ispisa crna, plava, zelena ili crvena prema izboru korisnika</t>
  </si>
  <si>
    <t>Permanentni marker, okrugli vrh, širina ispisa 1,5-3 mm, vodootporan, boja ispisa crna, plava, zelena ili crvena prema izboru korisnika</t>
  </si>
  <si>
    <t>Pjena za čišćenje 400 ml, za sve uredske površine, PC opremu, telefone i ostale uredske uređaje kao i za bijele ploče. Bezalkoholna i antistatična, bez freona</t>
  </si>
  <si>
    <t>Plastična podloga za pisanje sa držačem za papir</t>
  </si>
  <si>
    <t>Ploča bijela ili pluto  40x60 cm</t>
  </si>
  <si>
    <t>Ploča podložna A4 s mehanizmom</t>
  </si>
  <si>
    <t>Podloga stolna PVC 80x50 cm</t>
  </si>
  <si>
    <t>Podloga za miš</t>
  </si>
  <si>
    <t>Pregradni karton, format A4, karton prešpan 200 grama, sa rupama na široj strani, set od 100/1 kartona - 12 boja</t>
  </si>
  <si>
    <t>Pregradni karton, format A4, karton prešpan 200 grama, sa rupama na široj strani, set od 100/1 kartona - 6 boja</t>
  </si>
  <si>
    <t>Prenosiva utičnica za zaštitom od prenapora i preopterećenja 16A, 250V, 3500W</t>
  </si>
  <si>
    <t>Prijamna knjiga za poštu, P-3a (format A4)</t>
  </si>
  <si>
    <t>Prijamna knjiga za poštu, P-3b (format A5)</t>
  </si>
  <si>
    <t>Primka GT-P-15/NCR (3X50 listova NCR)</t>
  </si>
  <si>
    <t>Ravnalo metalno 30 cm</t>
  </si>
  <si>
    <t>Ravnalo plastično duljine 30 cm, prozirno</t>
  </si>
  <si>
    <t>Ravnalo plastično duljine 50 cm</t>
  </si>
  <si>
    <t xml:space="preserve">Razređivač za korektur, bočica </t>
  </si>
  <si>
    <t>Registrator u kutiji, široki, format A4, hrbat 80 mm s etiketom, sastoji se od uloška s mehanizmom i kutije, kaširan, kutija i uložak su u istoj boji, jednobojni - crveni, plavi, žuti, narančasti prema izboru korisnika</t>
  </si>
  <si>
    <t>Registrator u kutiji, široki, za ulaganje papira formata A5, hrbat 80 mm s etiketom, sastoji se od uloška s mehanizmom i kutije, kaširana ljepenka, kutija i uložak su u istoj boji, jednobojni - crveni, plavi, žuti, narančasti prema izboru korisnika</t>
  </si>
  <si>
    <t>Registrator u kutiji, uski, format A4, hrbat 60 mm s etiketom, sastoji se od uloška s mehanizmom i kutije, kaširan, kutija i uložak su u istoj boji, jednobojni - crveni, plavi, žuti, narančasti prema izboru korisnika</t>
  </si>
  <si>
    <t>Samoljepljivi listići u kocki, 400 listova, dim 76x76 cm</t>
  </si>
  <si>
    <t>Samoljepljivi listići, blok kocka, 38 x 51 mm, boja žuta, 100/1 listića</t>
  </si>
  <si>
    <t>Samoljepljivi listići, blok kocka, 75 x 75 mm, boja žuta, 450/1 listića</t>
  </si>
  <si>
    <t>Samoljepljivi listići, blok, 125 x 75 mm, boja žuta, 100/1 listića</t>
  </si>
  <si>
    <t>Skalpel, širina noža 18 mm, vodilica s kočnicom i sigurnosnim zatvaračem</t>
  </si>
  <si>
    <t>Skladišna kartica GT-P-4/B</t>
  </si>
  <si>
    <t>Spirala PVC, A4, okrugla, &lt;f 10 mm, kapacitet uveza do 65 listova, set od 100/1 spirala</t>
  </si>
  <si>
    <t>Spirala PVC, A4, okrugla, cp 6 mm, kapacitet uveza do 25 listova, set od 100/1</t>
  </si>
  <si>
    <t>Spirala PVC, A4, okrugla, cp 8 mm, kapacitet uveza do 45 listova, set od 100/1</t>
  </si>
  <si>
    <t>Spirala PVC, A4, okrugla, p 12 mm, kapacitet uveza do 100 listova, set od 100/1</t>
  </si>
  <si>
    <t>Spirala PVC, A4, okrugla, p 14 mm, kapacitet uveza do 130 listova, set od 100/1</t>
  </si>
  <si>
    <t>Spirala PVC, A4, okrugla, p 22 mm, kapacitet uveza do 220 listova, set od 50/1</t>
  </si>
  <si>
    <t>Spojnice tip 24/6, dimenzije spojnice 12 x 6 mm, set od 1000/1</t>
  </si>
  <si>
    <r>
      <t xml:space="preserve">Stalak (čaša) za olovke, žičana, srebrna, </t>
    </r>
    <r>
      <rPr>
        <b/>
        <sz val="11"/>
        <rFont val="Calibri"/>
        <family val="2"/>
        <charset val="238"/>
        <scheme val="minor"/>
      </rPr>
      <t>crna</t>
    </r>
  </si>
  <si>
    <t>Stalak stolni, set od 3 vodoravne ladice od žice, za spise, format A4, dimenzija 278 x 350 x 275 mm, boja srebrna ili crna prema izboru korisnika</t>
  </si>
  <si>
    <t>Stalak za kišobran - žica</t>
  </si>
  <si>
    <t>Stalak za ljepljivu traku 15/33</t>
  </si>
  <si>
    <t>Stolni kalkulator 12 znamenaka</t>
  </si>
  <si>
    <t>Šiljilo, jedan nož</t>
  </si>
  <si>
    <t>Škare uredske, duljina 15 cm, od nehrđajućeg čelika, sa plastičnim rukohvatom, simetrične</t>
  </si>
  <si>
    <t>Škare uredske, duljina 22 cm, od nehrđajućeg čelika, sa plastičnim rukohvatom, simetrične</t>
  </si>
  <si>
    <r>
      <t xml:space="preserve">Škare uredske, duljina min </t>
    </r>
    <r>
      <rPr>
        <b/>
        <sz val="11"/>
        <rFont val="Calibri"/>
        <family val="2"/>
        <charset val="238"/>
        <scheme val="minor"/>
      </rPr>
      <t xml:space="preserve">25 cm, </t>
    </r>
    <r>
      <rPr>
        <sz val="11"/>
        <rFont val="Calibri"/>
        <family val="2"/>
        <charset val="238"/>
        <scheme val="minor"/>
      </rPr>
      <t>od nehrđajućeg čelika, sa plastičnim rukohvatom, simetrične</t>
    </r>
  </si>
  <si>
    <t>Špaga 040/2 500 gr</t>
  </si>
  <si>
    <t>Špaga tanka 100 g</t>
  </si>
  <si>
    <t>Tehnička olovka za mine 0,5 mm, s gumicom, s klipsom i gumenim gripom, jednobojno tijelo olovke, bez motiva</t>
  </si>
  <si>
    <t>Tekst marker, signir, klinasti vrh, širina ispisa 2-5 mm, boja ispisa crvena, narančasta, roza, zelena, plava ili žuta prema izboru korisnika</t>
  </si>
  <si>
    <t>TORBA ZA POŠTU</t>
  </si>
  <si>
    <t>Traka samoljepljiva, dimenzija 15mm x 33m, prozirna, na bazi vodenog akrila, pakirana u ambalažu (kutiju ili celofan)</t>
  </si>
  <si>
    <t>Traka samoljepljiva, dimenzija 19mm x 33m, boja bijelo prozirna, ne ostavlja tragove kod kopiranja, pakirana u ambalažu (kutiju ili celofan)</t>
  </si>
  <si>
    <t>Traka samoljepljiva, PP folija, solventno ljepilo (prirodni kaučuk), debljina trake min 25 mikrona, dimenzija 48mm x 66m, prozirna</t>
  </si>
  <si>
    <t>Traka samoljepljiva, PP folija, solventno ljepilo (prirodni kaučuk), debljina trake min 25 mikrona, dimenzija 48mm x 66m, smeđa</t>
  </si>
  <si>
    <t>Uložni fascikl, format A4, unutrašnja dimenzija 220 x 300 mm, PP - sjajni, univerzalna perforacija sa strane, otvor sa gornje strane, debljina 50 mikrona, set od 100/1</t>
  </si>
  <si>
    <t>USB stick - 8 GB</t>
  </si>
  <si>
    <t>Veliki kalkulator bez trake, stolni</t>
  </si>
  <si>
    <t>Vezice gumene, 1,6 mm x &lt;f 120 mm, 1 kg</t>
  </si>
  <si>
    <t>kg</t>
  </si>
  <si>
    <t>Vezice gumene, 1,6 mm x &lt;f 80 mm, 1 kg</t>
  </si>
  <si>
    <t>Viseća mapa 33-V A4 Delta Leitz 6515 narandžasta</t>
  </si>
  <si>
    <t>Viseća mapa 33-V A4 Delta Leitz 6515 plava</t>
  </si>
  <si>
    <t>Viseća mapa 33-V A4 Delta Leitz 6515 zelena</t>
  </si>
  <si>
    <t>Vlažne maramice za čišćenje informatičke opreme</t>
  </si>
  <si>
    <t>Vodootporni flomaster za pisanje po CD/DVD - 0,7 mm (F), crni</t>
  </si>
  <si>
    <t xml:space="preserve">Traka ljepljiva obostrana 50mm/5m </t>
  </si>
  <si>
    <t>Kvačica preklopna, metalna 19 mm, 12 komada</t>
  </si>
  <si>
    <t>Kvačica za spise velika preklopna, metalna 51 mm, 12 komada</t>
  </si>
  <si>
    <t>Jedinična cijena                        kn (bez PDV -a)</t>
  </si>
  <si>
    <t>HUB 3, 1+2, nalog za plaćanje, set od 100/1</t>
  </si>
  <si>
    <t>Kolegij blok - A 4, spiralni uvez sa rupama za odlaganje</t>
  </si>
  <si>
    <t>Mapa harmonika -  6 ili 12 pregrada- A 4</t>
  </si>
  <si>
    <t>pakiranje</t>
  </si>
  <si>
    <t>CD - R 700 MB - 80 MIN, pakiranje 10 komada</t>
  </si>
  <si>
    <t>DVD - R (4,7 GB),  pakiranje 10 komada</t>
  </si>
  <si>
    <t>Papirna kocka 9x9, minimalno 800 listića, u boji</t>
  </si>
  <si>
    <t>Papirna kocka 9x9, minimalno 800 listića, bijela</t>
  </si>
  <si>
    <t>Jastučić za NUMERATOR TRODAT 4817- PLAVI</t>
  </si>
  <si>
    <r>
      <t>Kuverta - vrećica, C4-</t>
    </r>
    <r>
      <rPr>
        <b/>
        <sz val="11"/>
        <rFont val="Calibri"/>
        <family val="2"/>
        <charset val="238"/>
        <scheme val="minor"/>
      </rPr>
      <t>BB</t>
    </r>
    <r>
      <rPr>
        <sz val="11"/>
        <rFont val="Calibri"/>
        <family val="2"/>
        <charset val="238"/>
        <scheme val="minor"/>
      </rPr>
      <t>, strip, bijela, otvor na užoj strani, 229 x 324 mm, 100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100/1 kuverti (sa tiskom )</t>
    </r>
  </si>
  <si>
    <t>Abeceda za registrator - pregradni karton, format A4, univerzalna perforacija sa strane, karton prešpan 200 g/m2</t>
  </si>
  <si>
    <t>Ading rola, papir 55 g/m2, &lt;f trake 70 mm, &lt;f hilzne 12 mm, širina trake 57 mm, broi kopija 1 + 0, set od 10/1</t>
  </si>
  <si>
    <t>Baterija - okrugla, 1,5 V, AAA, alkalna, LR03 - DURACELL</t>
  </si>
  <si>
    <t>Baterija - okrugla, 1,5 V, AA, alkalna, LR06 - DURACELL</t>
  </si>
  <si>
    <t xml:space="preserve">Baterija 9V  - DURACELL </t>
  </si>
  <si>
    <t xml:space="preserve">Miševi za računala, Bežični Logitech 
</t>
  </si>
  <si>
    <t>Komplet bežični miš i bežična tipkovnica - Logitech</t>
  </si>
  <si>
    <t>Tipkovnica - bežična - USB - Genius</t>
  </si>
  <si>
    <t xml:space="preserve">Termalni papir u roli 58mm, za bežični printer </t>
  </si>
  <si>
    <t>UKUPNO:</t>
  </si>
  <si>
    <t>PDV (25%)</t>
  </si>
  <si>
    <t>SVEUKUPNO:</t>
  </si>
  <si>
    <t>Kuverta B6-5 lateks plave 125x176</t>
  </si>
  <si>
    <t>Bianco 234x12 1+2 Klasik 750/1 papir u beskonačnoj traci</t>
  </si>
  <si>
    <t>Naljepnica na arku A5 - ricana</t>
  </si>
  <si>
    <t>Pregradni karton A4 CRTE 250gr, 100/1 (narančasti, žuti, zeleni, plavi)</t>
  </si>
  <si>
    <t>Fascikl PVC - u obliku kuverte s gumbom A5 - proziran</t>
  </si>
  <si>
    <t>Fascikl PVC - u obliku kuverte s gumbom A4 - proziran</t>
  </si>
  <si>
    <r>
      <t>Kuverta ABT-PD, latex, desni prozor, bijela, strip, 230 x 110 mm, 75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set od 500/1 kuvertin </t>
    </r>
  </si>
  <si>
    <r>
      <t>Kuverta ABT-PL, latex, ¸lijevi prozor, bijela, strip, 230 x 110 mm, 75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set od 500/1 kuvertin </t>
    </r>
  </si>
  <si>
    <r>
      <t>Kuverta ABT, latex, bijela, strip, 230 x 110 mm, 75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500/1 kuvertin (sa tiskom)</t>
    </r>
  </si>
  <si>
    <t>km</t>
  </si>
  <si>
    <t>Proizvođač i točan naziv ponuđenog artikla</t>
  </si>
  <si>
    <t>Punjač za baterije - kompatibilno sa stavkom br. 8</t>
  </si>
  <si>
    <t>Uložni fascikl DURABLE, šifra 2662 set 100/1</t>
  </si>
  <si>
    <t>Zastavice za označavanje stranica, samoljepljive, 4/1, plastične - boja crveno, plavo, zeleno, žuto</t>
  </si>
  <si>
    <t>Zastavice za označavanje stranica - papirnate samoljepljive, 4/1, boja crveno, plavo, zeleno, žuto</t>
  </si>
  <si>
    <t>Spajalice ručne broj 2, niklane, set od 100/1 - Leitz</t>
  </si>
  <si>
    <t>Spajalice ručne broj 3, niklane, set od 100/1 -  Leitz</t>
  </si>
  <si>
    <t>Spajalice ručne broj 4, niklane, set od 100/1 -  Leitz</t>
  </si>
  <si>
    <t>Spajalice ručne broj 6, niklane, set od 100/1 -  Leitz</t>
  </si>
  <si>
    <t>Spojnice za klamericu Leitz 5547 BR.6, kutija - Leitz</t>
  </si>
  <si>
    <t>Spojnice za klamericu Leitz 5551 K-12, set od 5 kazeta x 210 spojnica  - Leitz</t>
  </si>
  <si>
    <t>Spojnice za klamericu Leitz 5551 K-6, set od 5 kazeta x 210 spojnica - Leitz</t>
  </si>
  <si>
    <t>Spojnice za klamericu Leitz 5551 K-8, set od 5 kazeta x 210 spojnica - Leitz</t>
  </si>
  <si>
    <t>Spojnice za klamericu Leitz 5577 BR.10, kutija - Leitz</t>
  </si>
  <si>
    <t>Spojnice za klamericu Leitz 5578 BR.8, 1000x6/4  - Leitz</t>
  </si>
  <si>
    <r>
      <t>Kuverta ABT, latex, bijela, strip, 230 x 110 mm, 75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set od 500/1 kuvertin</t>
    </r>
  </si>
  <si>
    <t>Bilježnica format A4,meki uvez, 4; 40 listova; papir 80 g/m2; mat plastificirane korice 250g/m2 + uv lak, crte, kvadratići ili prazna prema odabiru korisnika</t>
  </si>
  <si>
    <r>
      <t>Bilježnica format A4, tvrdi uvez, plastificirana jednobojna korica bez motiva (crvena, plava, zelena ili žuta prema izboru korisnika), list 60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broj listova min 96/1,  crte, kvadratići ili prazna prema odabiru korisnika</t>
    </r>
  </si>
  <si>
    <r>
      <t>Bilježnica format A4, tvrdi uvez, plastificirana jednobojna korica bez motiva (crvena, plava, zelena ili žuta prema izboru korisnika), list 60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broj listova min 192/1, crte, kvadratići ili prazna prema odabiru korisnika</t>
    </r>
  </si>
  <si>
    <r>
      <t>Bilježnica format A5, tvrdi uvez, plastificirana jednobojna korica bez motiva (crvena, plava, zelena ili žuta prema izboru korisnika)</t>
    </r>
    <r>
      <rPr>
        <sz val="11"/>
        <rFont val="Calibri"/>
        <family val="2"/>
        <charset val="238"/>
        <scheme val="minor"/>
      </rPr>
      <t>, broj listova min 96/1, crte</t>
    </r>
  </si>
  <si>
    <t>PIGMENT INK , water proof-zelena, crvena, plava,crna, 0,5 mm- Deli ROLER</t>
  </si>
  <si>
    <r>
      <t>Kemijska olovka jednokratna, širina ispisa 0,5 mm, sa zaštitnom kapicom i plastičnim kučištem, boja ispisa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plava, crna, zelena ili crvena</t>
    </r>
    <r>
      <rPr>
        <sz val="11"/>
        <rFont val="Calibri"/>
        <family val="2"/>
        <charset val="238"/>
        <scheme val="minor"/>
      </rPr>
      <t xml:space="preserve"> prema izboru korisnika, tip kao PILOT SUPER GRIP BPGP-10R-F-G</t>
    </r>
  </si>
  <si>
    <r>
      <t xml:space="preserve">Kemijska olovka Staedtler - Roler One Business, širine ispisa 0,6 mm, gumirani grip prstohvat, metalna klipsa na poklopcu, vodootporna tinta - </t>
    </r>
    <r>
      <rPr>
        <b/>
        <u/>
        <sz val="11"/>
        <color theme="1"/>
        <rFont val="Calibri"/>
        <family val="2"/>
        <charset val="238"/>
        <scheme val="minor"/>
      </rPr>
      <t>crvena, plava, zelena, ljubičasta, crna</t>
    </r>
  </si>
  <si>
    <t>USB stick - 64 GB 3.0 FLASH DRIVE</t>
  </si>
  <si>
    <t>USB stick - 32 GB 3.0 FLASH DRIVE</t>
  </si>
  <si>
    <t>USB stick - 128 GB 3.0 FLASH DRIVE</t>
  </si>
  <si>
    <t>Fascikl " L " u boji, 230x320, PP, sjajni, debljina 130 mic DURABLE, otvor sa gornje i bočne strane, set 50/1</t>
  </si>
  <si>
    <t>Stroj za spajanje - Primula br. 6 - ručni; spaja do 1,2 mm debljine ili 12 listova papira 80 g/m2; dubina spajanja 46 mm; spajanje: zatvoreno; spajalice: 150 kom x br.8 (6/4) Jolly</t>
  </si>
  <si>
    <r>
      <t xml:space="preserve">Spojnice br.8 (6/4) Jolly,  </t>
    </r>
    <r>
      <rPr>
        <sz val="11"/>
        <rFont val="Calibri"/>
        <family val="2"/>
        <charset val="238"/>
        <scheme val="minor"/>
      </rPr>
      <t xml:space="preserve">1000/1 </t>
    </r>
  </si>
  <si>
    <t>Stroj za spajanje - Primula br. 10 15L</t>
  </si>
  <si>
    <t>Stroj za spajanje - Primula br. 12 30L</t>
  </si>
  <si>
    <t>Stroj za spajanje LEITZ 5549 40L srebrna, za 40 listova, 24/6, 24/8,</t>
  </si>
  <si>
    <t>Olovka Roller kućište plastično-prozirno, gumeni grip,vrh od nehrđajućeg čelika, gornji i donji dio kućišta u boji tinte, ispis: 0,70 mm-u boji prema odabiru korisnika - Uni-ball SigNo Gel Rollerball Pen</t>
  </si>
  <si>
    <t>PONUDBENI TROŠKOVNIK BN 4/2017-19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</si>
</sst>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4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8" fillId="0" borderId="4" xfId="0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wrapText="1"/>
    </xf>
    <xf numFmtId="0" fontId="2" fillId="0" borderId="3" xfId="0" applyFont="1" applyFill="1" applyBorder="1" applyAlignment="1" applyProtection="1">
      <alignment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 wrapText="1"/>
    </xf>
    <xf numFmtId="0" fontId="8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/>
    </xf>
    <xf numFmtId="164" fontId="4" fillId="0" borderId="10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4" fontId="9" fillId="0" borderId="8" xfId="0" applyNumberFormat="1" applyFont="1" applyFill="1" applyBorder="1" applyAlignment="1" applyProtection="1">
      <alignment horizontal="center" vertical="center"/>
    </xf>
    <xf numFmtId="44" fontId="9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" fillId="0" borderId="1" xfId="0" applyFont="1" applyFill="1" applyBorder="1" applyAlignment="1" applyProtection="1">
      <alignment horizontal="right" vertical="center"/>
    </xf>
    <xf numFmtId="44" fontId="9" fillId="0" borderId="5" xfId="0" applyNumberFormat="1" applyFont="1" applyFill="1" applyBorder="1" applyAlignment="1" applyProtection="1">
      <alignment horizontal="center" vertical="center"/>
    </xf>
    <xf numFmtId="44" fontId="9" fillId="0" borderId="6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N263"/>
  <sheetViews>
    <sheetView tabSelected="1" view="pageBreakPreview" zoomScale="130" zoomScaleNormal="100" zoomScaleSheetLayoutView="130" workbookViewId="0">
      <selection activeCell="D3" sqref="D3"/>
    </sheetView>
  </sheetViews>
  <sheetFormatPr defaultColWidth="37.7109375" defaultRowHeight="15.75" x14ac:dyDescent="0.25"/>
  <cols>
    <col min="1" max="1" width="1.42578125" style="13" customWidth="1"/>
    <col min="2" max="2" width="4.7109375" style="13" bestFit="1" customWidth="1"/>
    <col min="3" max="3" width="46.28515625" style="42" customWidth="1"/>
    <col min="4" max="4" width="35.85546875" style="28" customWidth="1"/>
    <col min="5" max="5" width="13.42578125" style="29" customWidth="1"/>
    <col min="6" max="6" width="17.85546875" style="30" customWidth="1"/>
    <col min="7" max="7" width="21" style="31" customWidth="1"/>
    <col min="8" max="8" width="21.7109375" style="13" customWidth="1"/>
    <col min="9" max="9" width="4" style="13" customWidth="1"/>
    <col min="10" max="16384" width="37.7109375" style="13"/>
  </cols>
  <sheetData>
    <row r="1" spans="2:8" ht="16.5" thickBot="1" x14ac:dyDescent="0.3">
      <c r="C1" s="14"/>
      <c r="D1" s="15"/>
      <c r="E1" s="16" t="s">
        <v>277</v>
      </c>
      <c r="F1" s="16"/>
      <c r="G1" s="16"/>
      <c r="H1" s="16"/>
    </row>
    <row r="2" spans="2:8" ht="48" thickBot="1" x14ac:dyDescent="0.3">
      <c r="B2" s="1" t="s">
        <v>0</v>
      </c>
      <c r="C2" s="2" t="s">
        <v>1</v>
      </c>
      <c r="D2" s="2" t="s">
        <v>244</v>
      </c>
      <c r="E2" s="2" t="s">
        <v>2</v>
      </c>
      <c r="F2" s="2" t="s">
        <v>3</v>
      </c>
      <c r="G2" s="2" t="s">
        <v>211</v>
      </c>
      <c r="H2" s="3" t="s">
        <v>4</v>
      </c>
    </row>
    <row r="3" spans="2:8" ht="45" x14ac:dyDescent="0.25">
      <c r="B3" s="4">
        <v>1</v>
      </c>
      <c r="C3" s="5" t="s">
        <v>222</v>
      </c>
      <c r="D3" s="43"/>
      <c r="E3" s="17" t="s">
        <v>5</v>
      </c>
      <c r="F3" s="17">
        <v>40</v>
      </c>
      <c r="G3" s="9"/>
      <c r="H3" s="18" t="str">
        <f>+IF(G3=0,"",ROUND(G3*F3,2))</f>
        <v/>
      </c>
    </row>
    <row r="4" spans="2:8" ht="45" x14ac:dyDescent="0.25">
      <c r="B4" s="4">
        <v>2</v>
      </c>
      <c r="C4" s="7" t="s">
        <v>223</v>
      </c>
      <c r="D4" s="43"/>
      <c r="E4" s="19" t="s">
        <v>6</v>
      </c>
      <c r="F4" s="19">
        <v>1</v>
      </c>
      <c r="G4" s="9"/>
      <c r="H4" s="18" t="str">
        <f t="shared" ref="H4:H67" si="0">+IF(G4=0,"",ROUND(G4*F4,2))</f>
        <v/>
      </c>
    </row>
    <row r="5" spans="2:8" ht="15" x14ac:dyDescent="0.25">
      <c r="B5" s="4">
        <v>3</v>
      </c>
      <c r="C5" s="7" t="s">
        <v>7</v>
      </c>
      <c r="D5" s="44"/>
      <c r="E5" s="6" t="s">
        <v>5</v>
      </c>
      <c r="F5" s="6">
        <v>10</v>
      </c>
      <c r="G5" s="9"/>
      <c r="H5" s="18" t="str">
        <f t="shared" si="0"/>
        <v/>
      </c>
    </row>
    <row r="6" spans="2:8" ht="15" x14ac:dyDescent="0.25">
      <c r="B6" s="4">
        <v>4</v>
      </c>
      <c r="C6" s="7" t="s">
        <v>8</v>
      </c>
      <c r="D6" s="43"/>
      <c r="E6" s="6" t="s">
        <v>5</v>
      </c>
      <c r="F6" s="6">
        <v>10</v>
      </c>
      <c r="G6" s="9"/>
      <c r="H6" s="18" t="str">
        <f t="shared" si="0"/>
        <v/>
      </c>
    </row>
    <row r="7" spans="2:8" ht="30" x14ac:dyDescent="0.25">
      <c r="B7" s="4">
        <v>5</v>
      </c>
      <c r="C7" s="7" t="s">
        <v>225</v>
      </c>
      <c r="D7" s="43"/>
      <c r="E7" s="6" t="s">
        <v>5</v>
      </c>
      <c r="F7" s="6">
        <v>220</v>
      </c>
      <c r="G7" s="9"/>
      <c r="H7" s="18" t="str">
        <f t="shared" si="0"/>
        <v/>
      </c>
    </row>
    <row r="8" spans="2:8" ht="30" x14ac:dyDescent="0.25">
      <c r="B8" s="4">
        <v>6</v>
      </c>
      <c r="C8" s="7" t="s">
        <v>224</v>
      </c>
      <c r="D8" s="43"/>
      <c r="E8" s="6" t="s">
        <v>5</v>
      </c>
      <c r="F8" s="19">
        <v>200</v>
      </c>
      <c r="G8" s="9"/>
      <c r="H8" s="18" t="str">
        <f t="shared" si="0"/>
        <v/>
      </c>
    </row>
    <row r="9" spans="2:8" ht="15" x14ac:dyDescent="0.25">
      <c r="B9" s="4">
        <v>7</v>
      </c>
      <c r="C9" s="7" t="s">
        <v>226</v>
      </c>
      <c r="D9" s="43"/>
      <c r="E9" s="19" t="s">
        <v>5</v>
      </c>
      <c r="F9" s="19">
        <v>5</v>
      </c>
      <c r="G9" s="9"/>
      <c r="H9" s="18" t="str">
        <f t="shared" si="0"/>
        <v/>
      </c>
    </row>
    <row r="10" spans="2:8" ht="15" x14ac:dyDescent="0.25">
      <c r="B10" s="4">
        <v>8</v>
      </c>
      <c r="C10" s="20" t="s">
        <v>9</v>
      </c>
      <c r="D10" s="43"/>
      <c r="E10" s="19" t="s">
        <v>6</v>
      </c>
      <c r="F10" s="19">
        <v>5</v>
      </c>
      <c r="G10" s="9"/>
      <c r="H10" s="18" t="str">
        <f t="shared" si="0"/>
        <v/>
      </c>
    </row>
    <row r="11" spans="2:8" ht="30" x14ac:dyDescent="0.25">
      <c r="B11" s="4">
        <v>9</v>
      </c>
      <c r="C11" s="21" t="s">
        <v>235</v>
      </c>
      <c r="D11" s="43"/>
      <c r="E11" s="22" t="s">
        <v>28</v>
      </c>
      <c r="F11" s="19">
        <v>1</v>
      </c>
      <c r="G11" s="11"/>
      <c r="H11" s="18" t="str">
        <f t="shared" si="0"/>
        <v/>
      </c>
    </row>
    <row r="12" spans="2:8" ht="45" x14ac:dyDescent="0.25">
      <c r="B12" s="4">
        <v>10</v>
      </c>
      <c r="C12" s="7" t="s">
        <v>10</v>
      </c>
      <c r="D12" s="43"/>
      <c r="E12" s="19" t="s">
        <v>5</v>
      </c>
      <c r="F12" s="19">
        <v>5</v>
      </c>
      <c r="G12" s="9"/>
      <c r="H12" s="18" t="str">
        <f t="shared" si="0"/>
        <v/>
      </c>
    </row>
    <row r="13" spans="2:8" ht="77.25" x14ac:dyDescent="0.25">
      <c r="B13" s="4">
        <v>11</v>
      </c>
      <c r="C13" s="7" t="s">
        <v>262</v>
      </c>
      <c r="D13" s="43"/>
      <c r="E13" s="19" t="s">
        <v>5</v>
      </c>
      <c r="F13" s="19">
        <v>5</v>
      </c>
      <c r="G13" s="9"/>
      <c r="H13" s="18" t="str">
        <f t="shared" si="0"/>
        <v/>
      </c>
    </row>
    <row r="14" spans="2:8" ht="77.25" x14ac:dyDescent="0.25">
      <c r="B14" s="4">
        <v>12</v>
      </c>
      <c r="C14" s="7" t="s">
        <v>261</v>
      </c>
      <c r="D14" s="43"/>
      <c r="E14" s="19" t="s">
        <v>5</v>
      </c>
      <c r="F14" s="19">
        <v>10</v>
      </c>
      <c r="G14" s="9"/>
      <c r="H14" s="18" t="str">
        <f t="shared" si="0"/>
        <v/>
      </c>
    </row>
    <row r="15" spans="2:8" ht="60" x14ac:dyDescent="0.25">
      <c r="B15" s="4">
        <v>13</v>
      </c>
      <c r="C15" s="7" t="s">
        <v>260</v>
      </c>
      <c r="D15" s="43"/>
      <c r="E15" s="19" t="s">
        <v>5</v>
      </c>
      <c r="F15" s="19">
        <v>5</v>
      </c>
      <c r="G15" s="9"/>
      <c r="H15" s="18" t="str">
        <f t="shared" ref="H15" si="1">+IF(G15=0,"",ROUND(G15*F15,2))</f>
        <v/>
      </c>
    </row>
    <row r="16" spans="2:8" ht="60" x14ac:dyDescent="0.25">
      <c r="B16" s="4">
        <v>14</v>
      </c>
      <c r="C16" s="7" t="s">
        <v>263</v>
      </c>
      <c r="D16" s="43"/>
      <c r="E16" s="19" t="s">
        <v>5</v>
      </c>
      <c r="F16" s="19">
        <v>15</v>
      </c>
      <c r="G16" s="9"/>
      <c r="H16" s="18" t="str">
        <f t="shared" si="0"/>
        <v/>
      </c>
    </row>
    <row r="17" spans="2:8" ht="15" x14ac:dyDescent="0.25">
      <c r="B17" s="4">
        <v>15</v>
      </c>
      <c r="C17" s="7" t="s">
        <v>11</v>
      </c>
      <c r="D17" s="43"/>
      <c r="E17" s="19" t="s">
        <v>5</v>
      </c>
      <c r="F17" s="19">
        <v>10</v>
      </c>
      <c r="G17" s="9"/>
      <c r="H17" s="18" t="str">
        <f t="shared" si="0"/>
        <v/>
      </c>
    </row>
    <row r="18" spans="2:8" ht="15" x14ac:dyDescent="0.25">
      <c r="B18" s="4">
        <v>16</v>
      </c>
      <c r="C18" s="7" t="s">
        <v>12</v>
      </c>
      <c r="D18" s="43"/>
      <c r="E18" s="6" t="s">
        <v>5</v>
      </c>
      <c r="F18" s="6">
        <v>10</v>
      </c>
      <c r="G18" s="9"/>
      <c r="H18" s="18" t="str">
        <f t="shared" si="0"/>
        <v/>
      </c>
    </row>
    <row r="19" spans="2:8" ht="30" x14ac:dyDescent="0.25">
      <c r="B19" s="4">
        <v>17</v>
      </c>
      <c r="C19" s="7" t="s">
        <v>13</v>
      </c>
      <c r="D19" s="43"/>
      <c r="E19" s="19" t="s">
        <v>5</v>
      </c>
      <c r="F19" s="19">
        <v>10</v>
      </c>
      <c r="G19" s="9"/>
      <c r="H19" s="18" t="str">
        <f t="shared" si="0"/>
        <v/>
      </c>
    </row>
    <row r="20" spans="2:8" ht="15" x14ac:dyDescent="0.25">
      <c r="B20" s="4">
        <v>18</v>
      </c>
      <c r="C20" s="7" t="s">
        <v>14</v>
      </c>
      <c r="D20" s="44"/>
      <c r="E20" s="19" t="s">
        <v>5</v>
      </c>
      <c r="F20" s="19">
        <v>3</v>
      </c>
      <c r="G20" s="9"/>
      <c r="H20" s="18" t="str">
        <f t="shared" si="0"/>
        <v/>
      </c>
    </row>
    <row r="21" spans="2:8" ht="47.25" x14ac:dyDescent="0.25">
      <c r="B21" s="4">
        <v>19</v>
      </c>
      <c r="C21" s="7" t="s">
        <v>17</v>
      </c>
      <c r="D21" s="43"/>
      <c r="E21" s="19" t="s">
        <v>5</v>
      </c>
      <c r="F21" s="19">
        <v>10</v>
      </c>
      <c r="G21" s="9"/>
      <c r="H21" s="18" t="str">
        <f>+IF(G21=0,"",ROUND(G21*F21,2))</f>
        <v/>
      </c>
    </row>
    <row r="22" spans="2:8" ht="45" x14ac:dyDescent="0.25">
      <c r="B22" s="4">
        <v>20</v>
      </c>
      <c r="C22" s="7" t="s">
        <v>18</v>
      </c>
      <c r="D22" s="43"/>
      <c r="E22" s="19" t="s">
        <v>5</v>
      </c>
      <c r="F22" s="19">
        <v>10</v>
      </c>
      <c r="G22" s="9"/>
      <c r="H22" s="18" t="str">
        <f>+IF(G22=0,"",ROUND(G22*F22,2))</f>
        <v/>
      </c>
    </row>
    <row r="23" spans="2:8" ht="45" x14ac:dyDescent="0.25">
      <c r="B23" s="4">
        <v>21</v>
      </c>
      <c r="C23" s="7" t="s">
        <v>15</v>
      </c>
      <c r="D23" s="43"/>
      <c r="E23" s="6" t="s">
        <v>5</v>
      </c>
      <c r="F23" s="6">
        <v>2</v>
      </c>
      <c r="G23" s="9"/>
      <c r="H23" s="18" t="str">
        <f t="shared" si="0"/>
        <v/>
      </c>
    </row>
    <row r="24" spans="2:8" ht="45" x14ac:dyDescent="0.25">
      <c r="B24" s="4">
        <v>22</v>
      </c>
      <c r="C24" s="7" t="s">
        <v>16</v>
      </c>
      <c r="D24" s="44"/>
      <c r="E24" s="6" t="s">
        <v>5</v>
      </c>
      <c r="F24" s="6">
        <v>2</v>
      </c>
      <c r="G24" s="9"/>
      <c r="H24" s="18" t="str">
        <f t="shared" si="0"/>
        <v/>
      </c>
    </row>
    <row r="25" spans="2:8" ht="15" x14ac:dyDescent="0.25">
      <c r="B25" s="4">
        <v>23</v>
      </c>
      <c r="C25" s="7" t="s">
        <v>216</v>
      </c>
      <c r="D25" s="44"/>
      <c r="E25" s="19" t="s">
        <v>215</v>
      </c>
      <c r="F25" s="19">
        <v>10</v>
      </c>
      <c r="G25" s="9"/>
      <c r="H25" s="18" t="str">
        <f t="shared" si="0"/>
        <v/>
      </c>
    </row>
    <row r="26" spans="2:8" ht="30" x14ac:dyDescent="0.25">
      <c r="B26" s="4">
        <v>24</v>
      </c>
      <c r="C26" s="7" t="s">
        <v>19</v>
      </c>
      <c r="D26" s="43"/>
      <c r="E26" s="19" t="s">
        <v>20</v>
      </c>
      <c r="F26" s="19">
        <v>10</v>
      </c>
      <c r="G26" s="9"/>
      <c r="H26" s="18" t="str">
        <f t="shared" si="0"/>
        <v/>
      </c>
    </row>
    <row r="27" spans="2:8" ht="15" x14ac:dyDescent="0.25">
      <c r="B27" s="4">
        <v>25</v>
      </c>
      <c r="C27" s="20" t="s">
        <v>21</v>
      </c>
      <c r="D27" s="43"/>
      <c r="E27" s="19" t="s">
        <v>5</v>
      </c>
      <c r="F27" s="19">
        <v>3</v>
      </c>
      <c r="G27" s="9"/>
      <c r="H27" s="18" t="str">
        <f t="shared" si="0"/>
        <v/>
      </c>
    </row>
    <row r="28" spans="2:8" ht="15" x14ac:dyDescent="0.25">
      <c r="B28" s="4">
        <v>26</v>
      </c>
      <c r="C28" s="20" t="s">
        <v>22</v>
      </c>
      <c r="D28" s="43"/>
      <c r="E28" s="19" t="s">
        <v>5</v>
      </c>
      <c r="F28" s="19">
        <v>3</v>
      </c>
      <c r="G28" s="9"/>
      <c r="H28" s="18" t="str">
        <f t="shared" si="0"/>
        <v/>
      </c>
    </row>
    <row r="29" spans="2:8" ht="30" x14ac:dyDescent="0.25">
      <c r="B29" s="4">
        <v>27</v>
      </c>
      <c r="C29" s="7" t="s">
        <v>23</v>
      </c>
      <c r="D29" s="43"/>
      <c r="E29" s="19" t="s">
        <v>5</v>
      </c>
      <c r="F29" s="19">
        <v>2</v>
      </c>
      <c r="G29" s="9"/>
      <c r="H29" s="18" t="str">
        <f t="shared" si="0"/>
        <v/>
      </c>
    </row>
    <row r="30" spans="2:8" ht="15" x14ac:dyDescent="0.25">
      <c r="B30" s="4">
        <v>28</v>
      </c>
      <c r="C30" s="7" t="s">
        <v>217</v>
      </c>
      <c r="D30" s="43"/>
      <c r="E30" s="19" t="s">
        <v>215</v>
      </c>
      <c r="F30" s="19">
        <v>25</v>
      </c>
      <c r="G30" s="9"/>
      <c r="H30" s="18" t="str">
        <f t="shared" si="0"/>
        <v/>
      </c>
    </row>
    <row r="31" spans="2:8" ht="30" x14ac:dyDescent="0.25">
      <c r="B31" s="4">
        <v>29</v>
      </c>
      <c r="C31" s="7" t="s">
        <v>24</v>
      </c>
      <c r="D31" s="43"/>
      <c r="E31" s="19" t="s">
        <v>20</v>
      </c>
      <c r="F31" s="19">
        <v>110</v>
      </c>
      <c r="G31" s="9"/>
      <c r="H31" s="18" t="str">
        <f t="shared" si="0"/>
        <v/>
      </c>
    </row>
    <row r="32" spans="2:8" ht="30" x14ac:dyDescent="0.25">
      <c r="B32" s="4">
        <v>30</v>
      </c>
      <c r="C32" s="7" t="s">
        <v>25</v>
      </c>
      <c r="D32" s="43"/>
      <c r="E32" s="19" t="s">
        <v>26</v>
      </c>
      <c r="F32" s="19">
        <v>15</v>
      </c>
      <c r="G32" s="9"/>
      <c r="H32" s="18" t="str">
        <f t="shared" si="0"/>
        <v/>
      </c>
    </row>
    <row r="33" spans="2:8" ht="60" x14ac:dyDescent="0.25">
      <c r="B33" s="4">
        <v>31</v>
      </c>
      <c r="C33" s="7" t="s">
        <v>27</v>
      </c>
      <c r="D33" s="43"/>
      <c r="E33" s="19" t="s">
        <v>28</v>
      </c>
      <c r="F33" s="19">
        <v>1</v>
      </c>
      <c r="G33" s="9"/>
      <c r="H33" s="18" t="str">
        <f t="shared" si="0"/>
        <v/>
      </c>
    </row>
    <row r="34" spans="2:8" ht="60" x14ac:dyDescent="0.25">
      <c r="B34" s="4">
        <v>32</v>
      </c>
      <c r="C34" s="7" t="s">
        <v>29</v>
      </c>
      <c r="D34" s="43"/>
      <c r="E34" s="19" t="s">
        <v>28</v>
      </c>
      <c r="F34" s="19">
        <v>8</v>
      </c>
      <c r="G34" s="9"/>
      <c r="H34" s="18" t="str">
        <f t="shared" si="0"/>
        <v/>
      </c>
    </row>
    <row r="35" spans="2:8" ht="60" x14ac:dyDescent="0.25">
      <c r="B35" s="4">
        <v>33</v>
      </c>
      <c r="C35" s="7" t="s">
        <v>30</v>
      </c>
      <c r="D35" s="43"/>
      <c r="E35" s="19" t="s">
        <v>28</v>
      </c>
      <c r="F35" s="19">
        <v>10</v>
      </c>
      <c r="G35" s="9"/>
      <c r="H35" s="18" t="str">
        <f t="shared" si="0"/>
        <v/>
      </c>
    </row>
    <row r="36" spans="2:8" ht="60" x14ac:dyDescent="0.25">
      <c r="B36" s="4">
        <v>34</v>
      </c>
      <c r="C36" s="7" t="s">
        <v>31</v>
      </c>
      <c r="D36" s="43"/>
      <c r="E36" s="19" t="s">
        <v>28</v>
      </c>
      <c r="F36" s="19">
        <v>1</v>
      </c>
      <c r="G36" s="9"/>
      <c r="H36" s="18" t="str">
        <f t="shared" si="0"/>
        <v/>
      </c>
    </row>
    <row r="37" spans="2:8" ht="60" x14ac:dyDescent="0.25">
      <c r="B37" s="4">
        <v>35</v>
      </c>
      <c r="C37" s="7" t="s">
        <v>32</v>
      </c>
      <c r="D37" s="43"/>
      <c r="E37" s="19" t="s">
        <v>28</v>
      </c>
      <c r="F37" s="19">
        <v>3</v>
      </c>
      <c r="G37" s="9"/>
      <c r="H37" s="18" t="str">
        <f t="shared" si="0"/>
        <v/>
      </c>
    </row>
    <row r="38" spans="2:8" ht="60" x14ac:dyDescent="0.25">
      <c r="B38" s="4">
        <v>36</v>
      </c>
      <c r="C38" s="7" t="s">
        <v>33</v>
      </c>
      <c r="D38" s="43"/>
      <c r="E38" s="19" t="s">
        <v>28</v>
      </c>
      <c r="F38" s="19">
        <v>2</v>
      </c>
      <c r="G38" s="9"/>
      <c r="H38" s="18" t="str">
        <f t="shared" si="0"/>
        <v/>
      </c>
    </row>
    <row r="39" spans="2:8" ht="60" x14ac:dyDescent="0.25">
      <c r="B39" s="4">
        <v>37</v>
      </c>
      <c r="C39" s="7" t="s">
        <v>34</v>
      </c>
      <c r="D39" s="43"/>
      <c r="E39" s="19" t="s">
        <v>28</v>
      </c>
      <c r="F39" s="19">
        <v>2</v>
      </c>
      <c r="G39" s="9"/>
      <c r="H39" s="18" t="str">
        <f t="shared" si="0"/>
        <v/>
      </c>
    </row>
    <row r="40" spans="2:8" ht="60" x14ac:dyDescent="0.25">
      <c r="B40" s="4">
        <v>38</v>
      </c>
      <c r="C40" s="7" t="s">
        <v>35</v>
      </c>
      <c r="D40" s="43"/>
      <c r="E40" s="19" t="s">
        <v>28</v>
      </c>
      <c r="F40" s="19">
        <v>7</v>
      </c>
      <c r="G40" s="9"/>
      <c r="H40" s="18" t="str">
        <f t="shared" si="0"/>
        <v/>
      </c>
    </row>
    <row r="41" spans="2:8" ht="60" x14ac:dyDescent="0.25">
      <c r="B41" s="4">
        <v>39</v>
      </c>
      <c r="C41" s="7" t="s">
        <v>36</v>
      </c>
      <c r="D41" s="43"/>
      <c r="E41" s="19" t="s">
        <v>28</v>
      </c>
      <c r="F41" s="19">
        <v>4</v>
      </c>
      <c r="G41" s="9"/>
      <c r="H41" s="18" t="str">
        <f t="shared" si="0"/>
        <v/>
      </c>
    </row>
    <row r="42" spans="2:8" ht="60" x14ac:dyDescent="0.25">
      <c r="B42" s="4">
        <v>40</v>
      </c>
      <c r="C42" s="7" t="s">
        <v>37</v>
      </c>
      <c r="D42" s="43"/>
      <c r="E42" s="19" t="s">
        <v>28</v>
      </c>
      <c r="F42" s="19">
        <v>30</v>
      </c>
      <c r="G42" s="9"/>
      <c r="H42" s="18" t="str">
        <f t="shared" si="0"/>
        <v/>
      </c>
    </row>
    <row r="43" spans="2:8" ht="45" x14ac:dyDescent="0.25">
      <c r="B43" s="4">
        <v>41</v>
      </c>
      <c r="C43" s="7" t="s">
        <v>38</v>
      </c>
      <c r="D43" s="43"/>
      <c r="E43" s="19" t="s">
        <v>5</v>
      </c>
      <c r="F43" s="19">
        <v>30</v>
      </c>
      <c r="G43" s="9"/>
      <c r="H43" s="18" t="str">
        <f t="shared" si="0"/>
        <v/>
      </c>
    </row>
    <row r="44" spans="2:8" ht="15" x14ac:dyDescent="0.25">
      <c r="B44" s="4">
        <v>42</v>
      </c>
      <c r="C44" s="20" t="s">
        <v>39</v>
      </c>
      <c r="D44" s="43"/>
      <c r="E44" s="19" t="s">
        <v>6</v>
      </c>
      <c r="F44" s="19">
        <v>5</v>
      </c>
      <c r="G44" s="9"/>
      <c r="H44" s="18" t="str">
        <f t="shared" si="0"/>
        <v/>
      </c>
    </row>
    <row r="45" spans="2:8" ht="15" x14ac:dyDescent="0.25">
      <c r="B45" s="4">
        <v>43</v>
      </c>
      <c r="C45" s="20" t="s">
        <v>40</v>
      </c>
      <c r="D45" s="43"/>
      <c r="E45" s="19" t="s">
        <v>6</v>
      </c>
      <c r="F45" s="19">
        <v>5</v>
      </c>
      <c r="G45" s="9"/>
      <c r="H45" s="18" t="str">
        <f t="shared" si="0"/>
        <v/>
      </c>
    </row>
    <row r="46" spans="2:8" ht="30" x14ac:dyDescent="0.25">
      <c r="B46" s="4">
        <v>44</v>
      </c>
      <c r="C46" s="20" t="s">
        <v>41</v>
      </c>
      <c r="D46" s="43"/>
      <c r="E46" s="19" t="s">
        <v>215</v>
      </c>
      <c r="F46" s="19">
        <v>5</v>
      </c>
      <c r="G46" s="9"/>
      <c r="H46" s="18" t="str">
        <f t="shared" si="0"/>
        <v/>
      </c>
    </row>
    <row r="47" spans="2:8" ht="15" x14ac:dyDescent="0.25">
      <c r="B47" s="4">
        <v>45</v>
      </c>
      <c r="C47" s="20" t="s">
        <v>42</v>
      </c>
      <c r="D47" s="43"/>
      <c r="E47" s="19" t="s">
        <v>5</v>
      </c>
      <c r="F47" s="19">
        <v>150</v>
      </c>
      <c r="G47" s="9"/>
      <c r="H47" s="18" t="str">
        <f t="shared" si="0"/>
        <v/>
      </c>
    </row>
    <row r="48" spans="2:8" ht="15" x14ac:dyDescent="0.25">
      <c r="B48" s="4">
        <v>46</v>
      </c>
      <c r="C48" s="7" t="s">
        <v>43</v>
      </c>
      <c r="D48" s="43"/>
      <c r="E48" s="6" t="s">
        <v>5</v>
      </c>
      <c r="F48" s="6">
        <v>5</v>
      </c>
      <c r="G48" s="9"/>
      <c r="H48" s="18" t="str">
        <f t="shared" si="0"/>
        <v/>
      </c>
    </row>
    <row r="49" spans="2:8" ht="45" x14ac:dyDescent="0.25">
      <c r="B49" s="4">
        <v>47</v>
      </c>
      <c r="C49" s="7" t="s">
        <v>270</v>
      </c>
      <c r="D49" s="43"/>
      <c r="E49" s="19" t="s">
        <v>6</v>
      </c>
      <c r="F49" s="19">
        <v>25</v>
      </c>
      <c r="G49" s="9"/>
      <c r="H49" s="18" t="str">
        <f t="shared" si="0"/>
        <v/>
      </c>
    </row>
    <row r="50" spans="2:8" ht="15" x14ac:dyDescent="0.25">
      <c r="B50" s="4">
        <v>48</v>
      </c>
      <c r="C50" s="7" t="s">
        <v>44</v>
      </c>
      <c r="D50" s="43"/>
      <c r="E50" s="19" t="s">
        <v>5</v>
      </c>
      <c r="F50" s="19">
        <v>60</v>
      </c>
      <c r="G50" s="9"/>
      <c r="H50" s="18" t="str">
        <f t="shared" si="0"/>
        <v/>
      </c>
    </row>
    <row r="51" spans="2:8" ht="15" x14ac:dyDescent="0.25">
      <c r="B51" s="4">
        <v>49</v>
      </c>
      <c r="C51" s="7" t="s">
        <v>45</v>
      </c>
      <c r="D51" s="43"/>
      <c r="E51" s="19" t="s">
        <v>5</v>
      </c>
      <c r="F51" s="19">
        <v>50</v>
      </c>
      <c r="G51" s="9"/>
      <c r="H51" s="18" t="str">
        <f t="shared" si="0"/>
        <v/>
      </c>
    </row>
    <row r="52" spans="2:8" ht="15" x14ac:dyDescent="0.25">
      <c r="B52" s="4">
        <v>50</v>
      </c>
      <c r="C52" s="7" t="s">
        <v>46</v>
      </c>
      <c r="D52" s="43"/>
      <c r="E52" s="19" t="s">
        <v>5</v>
      </c>
      <c r="F52" s="19">
        <v>60</v>
      </c>
      <c r="G52" s="9"/>
      <c r="H52" s="18" t="str">
        <f t="shared" si="0"/>
        <v/>
      </c>
    </row>
    <row r="53" spans="2:8" ht="30" x14ac:dyDescent="0.25">
      <c r="B53" s="4">
        <v>51</v>
      </c>
      <c r="C53" s="7" t="s">
        <v>47</v>
      </c>
      <c r="D53" s="43"/>
      <c r="E53" s="19" t="s">
        <v>6</v>
      </c>
      <c r="F53" s="19">
        <v>15</v>
      </c>
      <c r="G53" s="9"/>
      <c r="H53" s="18" t="str">
        <f t="shared" si="0"/>
        <v/>
      </c>
    </row>
    <row r="54" spans="2:8" ht="30" x14ac:dyDescent="0.25">
      <c r="B54" s="4">
        <v>52</v>
      </c>
      <c r="C54" s="21" t="s">
        <v>239</v>
      </c>
      <c r="D54" s="43"/>
      <c r="E54" s="22" t="s">
        <v>5</v>
      </c>
      <c r="F54" s="19">
        <v>35</v>
      </c>
      <c r="G54" s="11"/>
      <c r="H54" s="18" t="str">
        <f t="shared" si="0"/>
        <v/>
      </c>
    </row>
    <row r="55" spans="2:8" ht="30" x14ac:dyDescent="0.25">
      <c r="B55" s="4">
        <v>53</v>
      </c>
      <c r="C55" s="21" t="s">
        <v>238</v>
      </c>
      <c r="D55" s="43"/>
      <c r="E55" s="22" t="s">
        <v>5</v>
      </c>
      <c r="F55" s="19">
        <v>35</v>
      </c>
      <c r="G55" s="45"/>
      <c r="H55" s="18" t="str">
        <f t="shared" si="0"/>
        <v/>
      </c>
    </row>
    <row r="56" spans="2:8" ht="62.25" x14ac:dyDescent="0.25">
      <c r="B56" s="4">
        <v>54</v>
      </c>
      <c r="C56" s="7" t="s">
        <v>48</v>
      </c>
      <c r="D56" s="43"/>
      <c r="E56" s="19" t="s">
        <v>5</v>
      </c>
      <c r="F56" s="19">
        <v>150</v>
      </c>
      <c r="G56" s="9"/>
      <c r="H56" s="18" t="str">
        <f t="shared" si="0"/>
        <v/>
      </c>
    </row>
    <row r="57" spans="2:8" ht="75" x14ac:dyDescent="0.25">
      <c r="B57" s="4">
        <v>55</v>
      </c>
      <c r="C57" s="7" t="s">
        <v>49</v>
      </c>
      <c r="D57" s="43"/>
      <c r="E57" s="19" t="s">
        <v>5</v>
      </c>
      <c r="F57" s="19">
        <v>350</v>
      </c>
      <c r="G57" s="9"/>
      <c r="H57" s="18" t="str">
        <f t="shared" si="0"/>
        <v/>
      </c>
    </row>
    <row r="58" spans="2:8" ht="15" x14ac:dyDescent="0.25">
      <c r="B58" s="4">
        <v>56</v>
      </c>
      <c r="C58" s="7" t="s">
        <v>50</v>
      </c>
      <c r="D58" s="43"/>
      <c r="E58" s="19" t="s">
        <v>5</v>
      </c>
      <c r="F58" s="19">
        <v>40</v>
      </c>
      <c r="G58" s="9"/>
      <c r="H58" s="18" t="str">
        <f t="shared" si="0"/>
        <v/>
      </c>
    </row>
    <row r="59" spans="2:8" ht="15" x14ac:dyDescent="0.25">
      <c r="B59" s="4">
        <v>57</v>
      </c>
      <c r="C59" s="7" t="s">
        <v>51</v>
      </c>
      <c r="D59" s="43"/>
      <c r="E59" s="19" t="s">
        <v>5</v>
      </c>
      <c r="F59" s="19">
        <v>5</v>
      </c>
      <c r="G59" s="9"/>
      <c r="H59" s="18" t="str">
        <f t="shared" si="0"/>
        <v/>
      </c>
    </row>
    <row r="60" spans="2:8" ht="60" x14ac:dyDescent="0.25">
      <c r="B60" s="4">
        <v>58</v>
      </c>
      <c r="C60" s="7" t="s">
        <v>52</v>
      </c>
      <c r="D60" s="43"/>
      <c r="E60" s="19" t="s">
        <v>5</v>
      </c>
      <c r="F60" s="19">
        <v>100</v>
      </c>
      <c r="G60" s="9"/>
      <c r="H60" s="18" t="str">
        <f t="shared" si="0"/>
        <v/>
      </c>
    </row>
    <row r="61" spans="2:8" ht="60" x14ac:dyDescent="0.25">
      <c r="B61" s="4">
        <v>59</v>
      </c>
      <c r="C61" s="7" t="s">
        <v>53</v>
      </c>
      <c r="D61" s="43"/>
      <c r="E61" s="19" t="s">
        <v>5</v>
      </c>
      <c r="F61" s="19">
        <v>25</v>
      </c>
      <c r="G61" s="9"/>
      <c r="H61" s="18" t="str">
        <f t="shared" si="0"/>
        <v/>
      </c>
    </row>
    <row r="62" spans="2:8" ht="60" x14ac:dyDescent="0.25">
      <c r="B62" s="4">
        <v>60</v>
      </c>
      <c r="C62" s="7" t="s">
        <v>54</v>
      </c>
      <c r="D62" s="43"/>
      <c r="E62" s="19" t="s">
        <v>5</v>
      </c>
      <c r="F62" s="19">
        <v>50</v>
      </c>
      <c r="G62" s="9"/>
      <c r="H62" s="18" t="str">
        <f t="shared" si="0"/>
        <v/>
      </c>
    </row>
    <row r="63" spans="2:8" ht="45" x14ac:dyDescent="0.25">
      <c r="B63" s="4">
        <v>61</v>
      </c>
      <c r="C63" s="7" t="s">
        <v>55</v>
      </c>
      <c r="D63" s="43"/>
      <c r="E63" s="19" t="s">
        <v>5</v>
      </c>
      <c r="F63" s="19">
        <v>100</v>
      </c>
      <c r="G63" s="9"/>
      <c r="H63" s="18" t="str">
        <f t="shared" si="0"/>
        <v/>
      </c>
    </row>
    <row r="64" spans="2:8" ht="15" x14ac:dyDescent="0.25">
      <c r="B64" s="4">
        <v>62</v>
      </c>
      <c r="C64" s="7" t="s">
        <v>56</v>
      </c>
      <c r="D64" s="43"/>
      <c r="E64" s="19" t="s">
        <v>5</v>
      </c>
      <c r="F64" s="19">
        <v>5</v>
      </c>
      <c r="G64" s="9"/>
      <c r="H64" s="18" t="str">
        <f t="shared" si="0"/>
        <v/>
      </c>
    </row>
    <row r="65" spans="2:8" ht="30" x14ac:dyDescent="0.25">
      <c r="B65" s="4">
        <v>63</v>
      </c>
      <c r="C65" s="7" t="s">
        <v>57</v>
      </c>
      <c r="D65" s="43"/>
      <c r="E65" s="19" t="s">
        <v>5</v>
      </c>
      <c r="F65" s="19">
        <v>200</v>
      </c>
      <c r="G65" s="9"/>
      <c r="H65" s="18" t="str">
        <f t="shared" si="0"/>
        <v/>
      </c>
    </row>
    <row r="66" spans="2:8" ht="30" x14ac:dyDescent="0.25">
      <c r="B66" s="4">
        <v>64</v>
      </c>
      <c r="C66" s="7" t="s">
        <v>58</v>
      </c>
      <c r="D66" s="43"/>
      <c r="E66" s="19" t="s">
        <v>5</v>
      </c>
      <c r="F66" s="19">
        <v>100</v>
      </c>
      <c r="G66" s="9"/>
      <c r="H66" s="18" t="str">
        <f t="shared" si="0"/>
        <v/>
      </c>
    </row>
    <row r="67" spans="2:8" ht="15" x14ac:dyDescent="0.25">
      <c r="B67" s="4">
        <v>65</v>
      </c>
      <c r="C67" s="7" t="s">
        <v>59</v>
      </c>
      <c r="D67" s="43"/>
      <c r="E67" s="19" t="s">
        <v>6</v>
      </c>
      <c r="F67" s="19">
        <v>10</v>
      </c>
      <c r="G67" s="9"/>
      <c r="H67" s="18" t="str">
        <f t="shared" si="0"/>
        <v/>
      </c>
    </row>
    <row r="68" spans="2:8" ht="45" x14ac:dyDescent="0.25">
      <c r="B68" s="4">
        <v>66</v>
      </c>
      <c r="C68" s="20" t="s">
        <v>60</v>
      </c>
      <c r="D68" s="43"/>
      <c r="E68" s="19" t="s">
        <v>20</v>
      </c>
      <c r="F68" s="19">
        <v>10</v>
      </c>
      <c r="G68" s="9"/>
      <c r="H68" s="18" t="str">
        <f t="shared" ref="H68:H130" si="2">+IF(G68=0,"",ROUND(G68*F68,2))</f>
        <v/>
      </c>
    </row>
    <row r="69" spans="2:8" ht="15" x14ac:dyDescent="0.25">
      <c r="B69" s="4">
        <v>67</v>
      </c>
      <c r="C69" s="7" t="s">
        <v>212</v>
      </c>
      <c r="D69" s="43"/>
      <c r="E69" s="19" t="s">
        <v>6</v>
      </c>
      <c r="F69" s="19">
        <v>1</v>
      </c>
      <c r="G69" s="9"/>
      <c r="H69" s="18" t="str">
        <f t="shared" si="2"/>
        <v/>
      </c>
    </row>
    <row r="70" spans="2:8" ht="15" x14ac:dyDescent="0.25">
      <c r="B70" s="4">
        <v>68</v>
      </c>
      <c r="C70" s="7" t="s">
        <v>61</v>
      </c>
      <c r="D70" s="43"/>
      <c r="E70" s="19" t="s">
        <v>20</v>
      </c>
      <c r="F70" s="19">
        <v>5</v>
      </c>
      <c r="G70" s="9"/>
      <c r="H70" s="18" t="str">
        <f t="shared" si="2"/>
        <v/>
      </c>
    </row>
    <row r="71" spans="2:8" ht="15" x14ac:dyDescent="0.25">
      <c r="B71" s="4">
        <v>69</v>
      </c>
      <c r="C71" s="7" t="s">
        <v>62</v>
      </c>
      <c r="D71" s="43"/>
      <c r="E71" s="19" t="s">
        <v>6</v>
      </c>
      <c r="F71" s="19">
        <v>4</v>
      </c>
      <c r="G71" s="9"/>
      <c r="H71" s="18" t="str">
        <f t="shared" si="2"/>
        <v/>
      </c>
    </row>
    <row r="72" spans="2:8" ht="15" x14ac:dyDescent="0.25">
      <c r="B72" s="4">
        <v>70</v>
      </c>
      <c r="C72" s="7" t="s">
        <v>63</v>
      </c>
      <c r="D72" s="43"/>
      <c r="E72" s="19" t="s">
        <v>64</v>
      </c>
      <c r="F72" s="19">
        <v>10</v>
      </c>
      <c r="G72" s="9"/>
      <c r="H72" s="18" t="str">
        <f t="shared" si="2"/>
        <v/>
      </c>
    </row>
    <row r="73" spans="2:8" ht="15" x14ac:dyDescent="0.25">
      <c r="B73" s="4">
        <v>71</v>
      </c>
      <c r="C73" s="7" t="s">
        <v>65</v>
      </c>
      <c r="D73" s="43"/>
      <c r="E73" s="19" t="s">
        <v>5</v>
      </c>
      <c r="F73" s="19">
        <v>20</v>
      </c>
      <c r="G73" s="9"/>
      <c r="H73" s="18" t="str">
        <f t="shared" si="2"/>
        <v/>
      </c>
    </row>
    <row r="74" spans="2:8" ht="15" x14ac:dyDescent="0.25">
      <c r="B74" s="4">
        <v>72</v>
      </c>
      <c r="C74" s="7" t="s">
        <v>220</v>
      </c>
      <c r="D74" s="43"/>
      <c r="E74" s="19" t="s">
        <v>5</v>
      </c>
      <c r="F74" s="19">
        <v>7</v>
      </c>
      <c r="G74" s="9"/>
      <c r="H74" s="18" t="str">
        <f t="shared" si="2"/>
        <v/>
      </c>
    </row>
    <row r="75" spans="2:8" ht="15" x14ac:dyDescent="0.25">
      <c r="B75" s="4">
        <v>73</v>
      </c>
      <c r="C75" s="7" t="s">
        <v>66</v>
      </c>
      <c r="D75" s="43"/>
      <c r="E75" s="19" t="s">
        <v>5</v>
      </c>
      <c r="F75" s="19">
        <v>15</v>
      </c>
      <c r="G75" s="9"/>
      <c r="H75" s="18" t="str">
        <f t="shared" si="2"/>
        <v/>
      </c>
    </row>
    <row r="76" spans="2:8" ht="15" x14ac:dyDescent="0.25">
      <c r="B76" s="4">
        <v>74</v>
      </c>
      <c r="C76" s="7" t="s">
        <v>67</v>
      </c>
      <c r="D76" s="43"/>
      <c r="E76" s="19" t="s">
        <v>5</v>
      </c>
      <c r="F76" s="19">
        <v>3</v>
      </c>
      <c r="G76" s="9"/>
      <c r="H76" s="18" t="str">
        <f t="shared" si="2"/>
        <v/>
      </c>
    </row>
    <row r="77" spans="2:8" ht="15" x14ac:dyDescent="0.25">
      <c r="B77" s="4">
        <v>75</v>
      </c>
      <c r="C77" s="20" t="s">
        <v>68</v>
      </c>
      <c r="D77" s="43"/>
      <c r="E77" s="19" t="s">
        <v>6</v>
      </c>
      <c r="F77" s="19">
        <v>10</v>
      </c>
      <c r="G77" s="9"/>
      <c r="H77" s="18" t="str">
        <f t="shared" si="2"/>
        <v/>
      </c>
    </row>
    <row r="78" spans="2:8" ht="15" x14ac:dyDescent="0.25">
      <c r="B78" s="4">
        <v>76</v>
      </c>
      <c r="C78" s="20" t="s">
        <v>69</v>
      </c>
      <c r="D78" s="43"/>
      <c r="E78" s="19" t="s">
        <v>5</v>
      </c>
      <c r="F78" s="19">
        <v>20</v>
      </c>
      <c r="G78" s="9"/>
      <c r="H78" s="18" t="str">
        <f t="shared" si="2"/>
        <v/>
      </c>
    </row>
    <row r="79" spans="2:8" ht="45" x14ac:dyDescent="0.25">
      <c r="B79" s="4">
        <v>77</v>
      </c>
      <c r="C79" s="7" t="s">
        <v>70</v>
      </c>
      <c r="D79" s="43"/>
      <c r="E79" s="19" t="s">
        <v>5</v>
      </c>
      <c r="F79" s="19">
        <v>10</v>
      </c>
      <c r="G79" s="9"/>
      <c r="H79" s="18" t="str">
        <f t="shared" si="2"/>
        <v/>
      </c>
    </row>
    <row r="80" spans="2:8" ht="75" x14ac:dyDescent="0.25">
      <c r="B80" s="4">
        <v>78</v>
      </c>
      <c r="C80" s="7" t="s">
        <v>265</v>
      </c>
      <c r="D80" s="43"/>
      <c r="E80" s="19" t="s">
        <v>5</v>
      </c>
      <c r="F80" s="19">
        <v>300</v>
      </c>
      <c r="G80" s="9"/>
      <c r="H80" s="18" t="str">
        <f t="shared" si="2"/>
        <v/>
      </c>
    </row>
    <row r="81" spans="2:8" ht="90" x14ac:dyDescent="0.25">
      <c r="B81" s="4">
        <v>79</v>
      </c>
      <c r="C81" s="7" t="s">
        <v>71</v>
      </c>
      <c r="D81" s="43"/>
      <c r="E81" s="19" t="s">
        <v>5</v>
      </c>
      <c r="F81" s="19">
        <v>350</v>
      </c>
      <c r="G81" s="9"/>
      <c r="H81" s="18" t="str">
        <f t="shared" si="2"/>
        <v/>
      </c>
    </row>
    <row r="82" spans="2:8" ht="60" x14ac:dyDescent="0.25">
      <c r="B82" s="4">
        <v>80</v>
      </c>
      <c r="C82" s="23" t="s">
        <v>266</v>
      </c>
      <c r="D82" s="43"/>
      <c r="E82" s="22" t="s">
        <v>243</v>
      </c>
      <c r="F82" s="19">
        <v>100</v>
      </c>
      <c r="G82" s="45"/>
      <c r="H82" s="18" t="str">
        <f t="shared" si="2"/>
        <v/>
      </c>
    </row>
    <row r="83" spans="2:8" ht="30" x14ac:dyDescent="0.25">
      <c r="B83" s="4">
        <v>81</v>
      </c>
      <c r="C83" s="7" t="s">
        <v>213</v>
      </c>
      <c r="D83" s="43"/>
      <c r="E83" s="6" t="s">
        <v>5</v>
      </c>
      <c r="F83" s="6">
        <v>10</v>
      </c>
      <c r="G83" s="9"/>
      <c r="H83" s="18" t="str">
        <f t="shared" si="2"/>
        <v/>
      </c>
    </row>
    <row r="84" spans="2:8" ht="45" x14ac:dyDescent="0.25">
      <c r="B84" s="4">
        <v>82</v>
      </c>
      <c r="C84" s="7" t="s">
        <v>72</v>
      </c>
      <c r="D84" s="43"/>
      <c r="E84" s="19" t="s">
        <v>5</v>
      </c>
      <c r="F84" s="19">
        <v>2</v>
      </c>
      <c r="G84" s="9"/>
      <c r="H84" s="18" t="str">
        <f t="shared" si="2"/>
        <v/>
      </c>
    </row>
    <row r="85" spans="2:8" ht="30" x14ac:dyDescent="0.25">
      <c r="B85" s="4">
        <v>83</v>
      </c>
      <c r="C85" s="7" t="s">
        <v>228</v>
      </c>
      <c r="D85" s="43"/>
      <c r="E85" s="19" t="s">
        <v>5</v>
      </c>
      <c r="F85" s="19">
        <v>20</v>
      </c>
      <c r="G85" s="9"/>
      <c r="H85" s="18" t="str">
        <f t="shared" si="2"/>
        <v/>
      </c>
    </row>
    <row r="86" spans="2:8" ht="15" x14ac:dyDescent="0.25">
      <c r="B86" s="4">
        <v>84</v>
      </c>
      <c r="C86" s="7" t="s">
        <v>73</v>
      </c>
      <c r="D86" s="43"/>
      <c r="E86" s="19" t="s">
        <v>5</v>
      </c>
      <c r="F86" s="19">
        <v>10</v>
      </c>
      <c r="G86" s="9"/>
      <c r="H86" s="18" t="str">
        <f t="shared" si="2"/>
        <v/>
      </c>
    </row>
    <row r="87" spans="2:8" ht="15" x14ac:dyDescent="0.25">
      <c r="B87" s="4">
        <v>85</v>
      </c>
      <c r="C87" s="7" t="s">
        <v>74</v>
      </c>
      <c r="D87" s="43"/>
      <c r="E87" s="19" t="s">
        <v>5</v>
      </c>
      <c r="F87" s="19">
        <v>36</v>
      </c>
      <c r="G87" s="9"/>
      <c r="H87" s="18" t="str">
        <f t="shared" si="2"/>
        <v/>
      </c>
    </row>
    <row r="88" spans="2:8" ht="30" x14ac:dyDescent="0.25">
      <c r="B88" s="4">
        <v>86</v>
      </c>
      <c r="C88" s="7" t="s">
        <v>75</v>
      </c>
      <c r="D88" s="43"/>
      <c r="E88" s="19" t="s">
        <v>5</v>
      </c>
      <c r="F88" s="19">
        <v>60</v>
      </c>
      <c r="G88" s="9"/>
      <c r="H88" s="18" t="str">
        <f t="shared" si="2"/>
        <v/>
      </c>
    </row>
    <row r="89" spans="2:8" ht="30" x14ac:dyDescent="0.25">
      <c r="B89" s="4">
        <v>87</v>
      </c>
      <c r="C89" s="7" t="s">
        <v>76</v>
      </c>
      <c r="D89" s="43"/>
      <c r="E89" s="19" t="s">
        <v>5</v>
      </c>
      <c r="F89" s="19">
        <v>120</v>
      </c>
      <c r="G89" s="9"/>
      <c r="H89" s="18" t="str">
        <f t="shared" si="2"/>
        <v/>
      </c>
    </row>
    <row r="90" spans="2:8" ht="15" x14ac:dyDescent="0.25">
      <c r="B90" s="4">
        <v>88</v>
      </c>
      <c r="C90" s="7" t="s">
        <v>77</v>
      </c>
      <c r="D90" s="43"/>
      <c r="E90" s="19" t="s">
        <v>5</v>
      </c>
      <c r="F90" s="19">
        <v>30</v>
      </c>
      <c r="G90" s="9"/>
      <c r="H90" s="18" t="str">
        <f t="shared" si="2"/>
        <v/>
      </c>
    </row>
    <row r="91" spans="2:8" ht="47.25" x14ac:dyDescent="0.25">
      <c r="B91" s="4">
        <v>89</v>
      </c>
      <c r="C91" s="7" t="s">
        <v>78</v>
      </c>
      <c r="D91" s="43"/>
      <c r="E91" s="19" t="s">
        <v>6</v>
      </c>
      <c r="F91" s="19">
        <v>10</v>
      </c>
      <c r="G91" s="9"/>
      <c r="H91" s="18" t="str">
        <f t="shared" si="2"/>
        <v/>
      </c>
    </row>
    <row r="92" spans="2:8" ht="30" x14ac:dyDescent="0.25">
      <c r="B92" s="4">
        <v>90</v>
      </c>
      <c r="C92" s="7" t="s">
        <v>79</v>
      </c>
      <c r="D92" s="43"/>
      <c r="E92" s="19" t="s">
        <v>6</v>
      </c>
      <c r="F92" s="19">
        <v>10</v>
      </c>
      <c r="G92" s="9"/>
      <c r="H92" s="18" t="str">
        <f t="shared" si="2"/>
        <v/>
      </c>
    </row>
    <row r="93" spans="2:8" ht="62.25" x14ac:dyDescent="0.25">
      <c r="B93" s="4">
        <v>91</v>
      </c>
      <c r="C93" s="7" t="s">
        <v>80</v>
      </c>
      <c r="D93" s="43"/>
      <c r="E93" s="19" t="s">
        <v>5</v>
      </c>
      <c r="F93" s="19">
        <v>10</v>
      </c>
      <c r="G93" s="9"/>
      <c r="H93" s="18" t="str">
        <f t="shared" si="2"/>
        <v/>
      </c>
    </row>
    <row r="94" spans="2:8" ht="62.25" x14ac:dyDescent="0.25">
      <c r="B94" s="4">
        <v>92</v>
      </c>
      <c r="C94" s="7" t="s">
        <v>81</v>
      </c>
      <c r="D94" s="43"/>
      <c r="E94" s="19" t="s">
        <v>5</v>
      </c>
      <c r="F94" s="19">
        <v>10</v>
      </c>
      <c r="G94" s="9"/>
      <c r="H94" s="18" t="str">
        <f t="shared" si="2"/>
        <v/>
      </c>
    </row>
    <row r="95" spans="2:8" ht="62.25" x14ac:dyDescent="0.25">
      <c r="B95" s="4">
        <v>93</v>
      </c>
      <c r="C95" s="7" t="s">
        <v>82</v>
      </c>
      <c r="D95" s="43"/>
      <c r="E95" s="19" t="s">
        <v>5</v>
      </c>
      <c r="F95" s="19">
        <v>10</v>
      </c>
      <c r="G95" s="9"/>
      <c r="H95" s="18" t="str">
        <f t="shared" si="2"/>
        <v/>
      </c>
    </row>
    <row r="96" spans="2:8" ht="62.25" x14ac:dyDescent="0.25">
      <c r="B96" s="4">
        <v>94</v>
      </c>
      <c r="C96" s="7" t="s">
        <v>83</v>
      </c>
      <c r="D96" s="43"/>
      <c r="E96" s="19" t="s">
        <v>5</v>
      </c>
      <c r="F96" s="19">
        <v>10</v>
      </c>
      <c r="G96" s="9"/>
      <c r="H96" s="18" t="str">
        <f t="shared" si="2"/>
        <v/>
      </c>
    </row>
    <row r="97" spans="2:8" ht="62.25" x14ac:dyDescent="0.25">
      <c r="B97" s="4">
        <v>95</v>
      </c>
      <c r="C97" s="7" t="s">
        <v>84</v>
      </c>
      <c r="D97" s="43"/>
      <c r="E97" s="19" t="s">
        <v>5</v>
      </c>
      <c r="F97" s="19">
        <v>10</v>
      </c>
      <c r="G97" s="9"/>
      <c r="H97" s="18" t="str">
        <f t="shared" si="2"/>
        <v/>
      </c>
    </row>
    <row r="98" spans="2:8" ht="30" x14ac:dyDescent="0.25">
      <c r="B98" s="4">
        <v>96</v>
      </c>
      <c r="C98" s="7" t="s">
        <v>85</v>
      </c>
      <c r="D98" s="43"/>
      <c r="E98" s="19" t="s">
        <v>5</v>
      </c>
      <c r="F98" s="19">
        <v>1</v>
      </c>
      <c r="G98" s="9"/>
      <c r="H98" s="18" t="str">
        <f t="shared" si="2"/>
        <v/>
      </c>
    </row>
    <row r="99" spans="2:8" ht="75" x14ac:dyDescent="0.25">
      <c r="B99" s="4">
        <v>97</v>
      </c>
      <c r="C99" s="7" t="s">
        <v>86</v>
      </c>
      <c r="D99" s="43"/>
      <c r="E99" s="19" t="s">
        <v>5</v>
      </c>
      <c r="F99" s="19">
        <v>1</v>
      </c>
      <c r="G99" s="9"/>
      <c r="H99" s="18" t="str">
        <f t="shared" si="2"/>
        <v/>
      </c>
    </row>
    <row r="100" spans="2:8" ht="75" x14ac:dyDescent="0.25">
      <c r="B100" s="4">
        <v>98</v>
      </c>
      <c r="C100" s="7" t="s">
        <v>87</v>
      </c>
      <c r="D100" s="43"/>
      <c r="E100" s="19" t="s">
        <v>5</v>
      </c>
      <c r="F100" s="19">
        <v>1</v>
      </c>
      <c r="G100" s="9"/>
      <c r="H100" s="18" t="str">
        <f t="shared" si="2"/>
        <v/>
      </c>
    </row>
    <row r="101" spans="2:8" ht="75" x14ac:dyDescent="0.25">
      <c r="B101" s="4">
        <v>99</v>
      </c>
      <c r="C101" s="7" t="s">
        <v>88</v>
      </c>
      <c r="D101" s="43"/>
      <c r="E101" s="19" t="s">
        <v>5</v>
      </c>
      <c r="F101" s="19">
        <v>1</v>
      </c>
      <c r="G101" s="9"/>
      <c r="H101" s="18" t="str">
        <f t="shared" si="2"/>
        <v/>
      </c>
    </row>
    <row r="102" spans="2:8" ht="75" x14ac:dyDescent="0.25">
      <c r="B102" s="4">
        <v>100</v>
      </c>
      <c r="C102" s="7" t="s">
        <v>89</v>
      </c>
      <c r="D102" s="43"/>
      <c r="E102" s="19" t="s">
        <v>5</v>
      </c>
      <c r="F102" s="19">
        <v>1</v>
      </c>
      <c r="G102" s="9"/>
      <c r="H102" s="18" t="str">
        <f t="shared" si="2"/>
        <v/>
      </c>
    </row>
    <row r="103" spans="2:8" ht="75" x14ac:dyDescent="0.25">
      <c r="B103" s="4">
        <v>101</v>
      </c>
      <c r="C103" s="7" t="s">
        <v>90</v>
      </c>
      <c r="D103" s="43"/>
      <c r="E103" s="19" t="s">
        <v>5</v>
      </c>
      <c r="F103" s="19">
        <v>1</v>
      </c>
      <c r="G103" s="9"/>
      <c r="H103" s="18" t="str">
        <f t="shared" si="2"/>
        <v/>
      </c>
    </row>
    <row r="104" spans="2:8" ht="15" x14ac:dyDescent="0.25">
      <c r="B104" s="4">
        <v>102</v>
      </c>
      <c r="C104" s="7" t="s">
        <v>91</v>
      </c>
      <c r="D104" s="43"/>
      <c r="E104" s="19" t="s">
        <v>5</v>
      </c>
      <c r="F104" s="19">
        <v>10</v>
      </c>
      <c r="G104" s="9"/>
      <c r="H104" s="18" t="str">
        <f t="shared" si="2"/>
        <v/>
      </c>
    </row>
    <row r="105" spans="2:8" ht="15" x14ac:dyDescent="0.25">
      <c r="B105" s="4">
        <v>103</v>
      </c>
      <c r="C105" s="20" t="s">
        <v>92</v>
      </c>
      <c r="D105" s="43"/>
      <c r="E105" s="19" t="s">
        <v>5</v>
      </c>
      <c r="F105" s="19">
        <v>20</v>
      </c>
      <c r="G105" s="9"/>
      <c r="H105" s="18" t="str">
        <f t="shared" si="2"/>
        <v/>
      </c>
    </row>
    <row r="106" spans="2:8" ht="30" x14ac:dyDescent="0.25">
      <c r="B106" s="4">
        <v>104</v>
      </c>
      <c r="C106" s="20" t="s">
        <v>93</v>
      </c>
      <c r="D106" s="43"/>
      <c r="E106" s="19" t="s">
        <v>5</v>
      </c>
      <c r="F106" s="19">
        <v>10</v>
      </c>
      <c r="G106" s="9"/>
      <c r="H106" s="18" t="str">
        <f t="shared" si="2"/>
        <v/>
      </c>
    </row>
    <row r="107" spans="2:8" ht="15" x14ac:dyDescent="0.25">
      <c r="B107" s="4">
        <v>105</v>
      </c>
      <c r="C107" s="7" t="s">
        <v>94</v>
      </c>
      <c r="D107" s="43"/>
      <c r="E107" s="19" t="s">
        <v>5</v>
      </c>
      <c r="F107" s="19">
        <v>28</v>
      </c>
      <c r="G107" s="9"/>
      <c r="H107" s="18" t="str">
        <f t="shared" si="2"/>
        <v/>
      </c>
    </row>
    <row r="108" spans="2:8" ht="32.25" x14ac:dyDescent="0.25">
      <c r="B108" s="4">
        <v>106</v>
      </c>
      <c r="C108" s="7" t="s">
        <v>95</v>
      </c>
      <c r="D108" s="43"/>
      <c r="E108" s="19" t="s">
        <v>6</v>
      </c>
      <c r="F108" s="19">
        <v>10</v>
      </c>
      <c r="G108" s="9"/>
      <c r="H108" s="18" t="str">
        <f t="shared" si="2"/>
        <v/>
      </c>
    </row>
    <row r="109" spans="2:8" ht="47.25" x14ac:dyDescent="0.25">
      <c r="B109" s="4">
        <v>107</v>
      </c>
      <c r="C109" s="7" t="s">
        <v>96</v>
      </c>
      <c r="D109" s="43"/>
      <c r="E109" s="19" t="s">
        <v>6</v>
      </c>
      <c r="F109" s="19">
        <v>5</v>
      </c>
      <c r="G109" s="9"/>
      <c r="H109" s="18" t="str">
        <f t="shared" si="2"/>
        <v/>
      </c>
    </row>
    <row r="110" spans="2:8" ht="47.25" x14ac:dyDescent="0.25">
      <c r="B110" s="4">
        <v>108</v>
      </c>
      <c r="C110" s="7" t="s">
        <v>221</v>
      </c>
      <c r="D110" s="43"/>
      <c r="E110" s="19" t="s">
        <v>6</v>
      </c>
      <c r="F110" s="19">
        <v>10</v>
      </c>
      <c r="G110" s="9"/>
      <c r="H110" s="18" t="str">
        <f t="shared" si="2"/>
        <v/>
      </c>
    </row>
    <row r="111" spans="2:8" ht="47.25" x14ac:dyDescent="0.25">
      <c r="B111" s="4">
        <v>109</v>
      </c>
      <c r="C111" s="7" t="s">
        <v>97</v>
      </c>
      <c r="D111" s="43"/>
      <c r="E111" s="19" t="s">
        <v>6</v>
      </c>
      <c r="F111" s="19">
        <v>45</v>
      </c>
      <c r="G111" s="9"/>
      <c r="H111" s="18" t="str">
        <f t="shared" si="2"/>
        <v/>
      </c>
    </row>
    <row r="112" spans="2:8" ht="47.25" x14ac:dyDescent="0.25">
      <c r="B112" s="4">
        <v>110</v>
      </c>
      <c r="C112" s="7" t="s">
        <v>98</v>
      </c>
      <c r="D112" s="43"/>
      <c r="E112" s="19" t="s">
        <v>6</v>
      </c>
      <c r="F112" s="19">
        <v>6</v>
      </c>
      <c r="G112" s="9"/>
      <c r="H112" s="18" t="str">
        <f t="shared" si="2"/>
        <v/>
      </c>
    </row>
    <row r="113" spans="2:8" ht="32.25" x14ac:dyDescent="0.25">
      <c r="B113" s="4">
        <v>111</v>
      </c>
      <c r="C113" s="7" t="s">
        <v>99</v>
      </c>
      <c r="D113" s="43"/>
      <c r="E113" s="19" t="s">
        <v>6</v>
      </c>
      <c r="F113" s="19">
        <v>80</v>
      </c>
      <c r="G113" s="9"/>
      <c r="H113" s="18" t="str">
        <f t="shared" si="2"/>
        <v/>
      </c>
    </row>
    <row r="114" spans="2:8" ht="32.25" x14ac:dyDescent="0.25">
      <c r="B114" s="4">
        <v>112</v>
      </c>
      <c r="C114" s="7" t="s">
        <v>100</v>
      </c>
      <c r="D114" s="43"/>
      <c r="E114" s="19" t="s">
        <v>6</v>
      </c>
      <c r="F114" s="19">
        <v>20</v>
      </c>
      <c r="G114" s="9"/>
      <c r="H114" s="18" t="str">
        <f t="shared" si="2"/>
        <v/>
      </c>
    </row>
    <row r="115" spans="2:8" ht="32.25" x14ac:dyDescent="0.25">
      <c r="B115" s="4">
        <v>113</v>
      </c>
      <c r="C115" s="7" t="s">
        <v>242</v>
      </c>
      <c r="D115" s="43"/>
      <c r="E115" s="19" t="s">
        <v>6</v>
      </c>
      <c r="F115" s="19">
        <v>30</v>
      </c>
      <c r="G115" s="9"/>
      <c r="H115" s="18" t="str">
        <f t="shared" si="2"/>
        <v/>
      </c>
    </row>
    <row r="116" spans="2:8" ht="32.25" x14ac:dyDescent="0.25">
      <c r="B116" s="4">
        <v>114</v>
      </c>
      <c r="C116" s="7" t="s">
        <v>259</v>
      </c>
      <c r="D116" s="43"/>
      <c r="E116" s="19" t="s">
        <v>6</v>
      </c>
      <c r="F116" s="19">
        <v>30</v>
      </c>
      <c r="G116" s="9"/>
      <c r="H116" s="18" t="str">
        <f t="shared" ref="H116" si="3">+IF(G116=0,"",ROUND(G116*F116,2))</f>
        <v/>
      </c>
    </row>
    <row r="117" spans="2:8" ht="32.25" x14ac:dyDescent="0.25">
      <c r="B117" s="4">
        <v>115</v>
      </c>
      <c r="C117" s="7" t="s">
        <v>240</v>
      </c>
      <c r="D117" s="43"/>
      <c r="E117" s="19" t="s">
        <v>6</v>
      </c>
      <c r="F117" s="19">
        <v>30</v>
      </c>
      <c r="G117" s="9"/>
      <c r="H117" s="18" t="str">
        <f t="shared" si="2"/>
        <v/>
      </c>
    </row>
    <row r="118" spans="2:8" ht="47.25" x14ac:dyDescent="0.25">
      <c r="B118" s="4">
        <v>116</v>
      </c>
      <c r="C118" s="7" t="s">
        <v>101</v>
      </c>
      <c r="D118" s="43"/>
      <c r="E118" s="19" t="s">
        <v>6</v>
      </c>
      <c r="F118" s="19">
        <v>30</v>
      </c>
      <c r="G118" s="9"/>
      <c r="H118" s="18" t="str">
        <f t="shared" si="2"/>
        <v/>
      </c>
    </row>
    <row r="119" spans="2:8" ht="32.25" x14ac:dyDescent="0.25">
      <c r="B119" s="4">
        <v>117</v>
      </c>
      <c r="C119" s="7" t="s">
        <v>241</v>
      </c>
      <c r="D119" s="43"/>
      <c r="E119" s="19" t="s">
        <v>6</v>
      </c>
      <c r="F119" s="19">
        <v>30</v>
      </c>
      <c r="G119" s="9"/>
      <c r="H119" s="18" t="str">
        <f t="shared" si="2"/>
        <v/>
      </c>
    </row>
    <row r="120" spans="2:8" ht="32.25" x14ac:dyDescent="0.25">
      <c r="B120" s="4">
        <v>118</v>
      </c>
      <c r="C120" s="7" t="s">
        <v>102</v>
      </c>
      <c r="D120" s="43"/>
      <c r="E120" s="19" t="s">
        <v>6</v>
      </c>
      <c r="F120" s="19">
        <v>30</v>
      </c>
      <c r="G120" s="9"/>
      <c r="H120" s="18" t="str">
        <f t="shared" si="2"/>
        <v/>
      </c>
    </row>
    <row r="121" spans="2:8" ht="15" x14ac:dyDescent="0.25">
      <c r="B121" s="4">
        <v>119</v>
      </c>
      <c r="C121" s="24" t="s">
        <v>234</v>
      </c>
      <c r="D121" s="43"/>
      <c r="E121" s="22" t="s">
        <v>5</v>
      </c>
      <c r="F121" s="19">
        <v>500</v>
      </c>
      <c r="G121" s="11"/>
      <c r="H121" s="18" t="str">
        <f t="shared" si="2"/>
        <v/>
      </c>
    </row>
    <row r="122" spans="2:8" ht="15" x14ac:dyDescent="0.25">
      <c r="B122" s="4">
        <v>120</v>
      </c>
      <c r="C122" s="7" t="s">
        <v>103</v>
      </c>
      <c r="D122" s="43"/>
      <c r="E122" s="19" t="s">
        <v>5</v>
      </c>
      <c r="F122" s="19">
        <v>5</v>
      </c>
      <c r="G122" s="9"/>
      <c r="H122" s="18" t="str">
        <f t="shared" si="2"/>
        <v/>
      </c>
    </row>
    <row r="123" spans="2:8" ht="30" x14ac:dyDescent="0.25">
      <c r="B123" s="4">
        <v>121</v>
      </c>
      <c r="C123" s="7" t="s">
        <v>104</v>
      </c>
      <c r="D123" s="43"/>
      <c r="E123" s="19" t="s">
        <v>6</v>
      </c>
      <c r="F123" s="19">
        <v>10</v>
      </c>
      <c r="G123" s="9"/>
      <c r="H123" s="18" t="str">
        <f t="shared" si="2"/>
        <v/>
      </c>
    </row>
    <row r="124" spans="2:8" ht="45" x14ac:dyDescent="0.25">
      <c r="B124" s="4">
        <v>122</v>
      </c>
      <c r="C124" s="7" t="s">
        <v>105</v>
      </c>
      <c r="D124" s="43"/>
      <c r="E124" s="19" t="s">
        <v>5</v>
      </c>
      <c r="F124" s="19">
        <v>100</v>
      </c>
      <c r="G124" s="9"/>
      <c r="H124" s="18" t="str">
        <f t="shared" si="2"/>
        <v/>
      </c>
    </row>
    <row r="125" spans="2:8" ht="45" x14ac:dyDescent="0.25">
      <c r="B125" s="4">
        <v>123</v>
      </c>
      <c r="C125" s="7" t="s">
        <v>106</v>
      </c>
      <c r="D125" s="43"/>
      <c r="E125" s="19" t="s">
        <v>5</v>
      </c>
      <c r="F125" s="19">
        <v>450</v>
      </c>
      <c r="G125" s="9"/>
      <c r="H125" s="18" t="str">
        <f t="shared" si="2"/>
        <v/>
      </c>
    </row>
    <row r="126" spans="2:8" ht="45" x14ac:dyDescent="0.25">
      <c r="B126" s="4">
        <v>124</v>
      </c>
      <c r="C126" s="7" t="s">
        <v>107</v>
      </c>
      <c r="D126" s="43"/>
      <c r="E126" s="19" t="s">
        <v>5</v>
      </c>
      <c r="F126" s="19">
        <v>4000</v>
      </c>
      <c r="G126" s="9"/>
      <c r="H126" s="18" t="str">
        <f t="shared" si="2"/>
        <v/>
      </c>
    </row>
    <row r="127" spans="2:8" ht="15" x14ac:dyDescent="0.25">
      <c r="B127" s="4">
        <v>125</v>
      </c>
      <c r="C127" s="7" t="s">
        <v>209</v>
      </c>
      <c r="D127" s="43"/>
      <c r="E127" s="6" t="s">
        <v>20</v>
      </c>
      <c r="F127" s="6">
        <v>5</v>
      </c>
      <c r="G127" s="9"/>
      <c r="H127" s="18" t="str">
        <f t="shared" si="2"/>
        <v/>
      </c>
    </row>
    <row r="128" spans="2:8" ht="30" x14ac:dyDescent="0.25">
      <c r="B128" s="4">
        <v>126</v>
      </c>
      <c r="C128" s="7" t="s">
        <v>210</v>
      </c>
      <c r="D128" s="43"/>
      <c r="E128" s="6" t="s">
        <v>20</v>
      </c>
      <c r="F128" s="6">
        <v>5</v>
      </c>
      <c r="G128" s="9"/>
      <c r="H128" s="18" t="str">
        <f t="shared" si="2"/>
        <v/>
      </c>
    </row>
    <row r="129" spans="2:8" ht="15" x14ac:dyDescent="0.25">
      <c r="B129" s="4">
        <v>127</v>
      </c>
      <c r="C129" s="7" t="s">
        <v>108</v>
      </c>
      <c r="D129" s="43"/>
      <c r="E129" s="19" t="s">
        <v>20</v>
      </c>
      <c r="F129" s="19">
        <v>5</v>
      </c>
      <c r="G129" s="9"/>
      <c r="H129" s="18" t="str">
        <f t="shared" si="2"/>
        <v/>
      </c>
    </row>
    <row r="130" spans="2:8" ht="15" x14ac:dyDescent="0.25">
      <c r="B130" s="4">
        <v>128</v>
      </c>
      <c r="C130" s="7" t="s">
        <v>109</v>
      </c>
      <c r="D130" s="43"/>
      <c r="E130" s="19" t="s">
        <v>5</v>
      </c>
      <c r="F130" s="19">
        <v>35</v>
      </c>
      <c r="G130" s="9"/>
      <c r="H130" s="18" t="str">
        <f t="shared" si="2"/>
        <v/>
      </c>
    </row>
    <row r="131" spans="2:8" ht="15" x14ac:dyDescent="0.25">
      <c r="B131" s="4">
        <v>129</v>
      </c>
      <c r="C131" s="20" t="s">
        <v>110</v>
      </c>
      <c r="D131" s="43"/>
      <c r="E131" s="19" t="s">
        <v>5</v>
      </c>
      <c r="F131" s="19">
        <v>10</v>
      </c>
      <c r="G131" s="9"/>
      <c r="H131" s="18" t="str">
        <f t="shared" ref="H131:H194" si="4">+IF(G131=0,"",ROUND(G131*F131,2))</f>
        <v/>
      </c>
    </row>
    <row r="132" spans="2:8" ht="15" x14ac:dyDescent="0.25">
      <c r="B132" s="4">
        <v>130</v>
      </c>
      <c r="C132" s="7" t="s">
        <v>111</v>
      </c>
      <c r="D132" s="43"/>
      <c r="E132" s="19" t="s">
        <v>5</v>
      </c>
      <c r="F132" s="19">
        <v>20</v>
      </c>
      <c r="G132" s="9"/>
      <c r="H132" s="18" t="str">
        <f t="shared" si="4"/>
        <v/>
      </c>
    </row>
    <row r="133" spans="2:8" ht="15" x14ac:dyDescent="0.25">
      <c r="B133" s="4">
        <v>131</v>
      </c>
      <c r="C133" s="7" t="s">
        <v>112</v>
      </c>
      <c r="D133" s="43"/>
      <c r="E133" s="19" t="s">
        <v>5</v>
      </c>
      <c r="F133" s="19">
        <v>60</v>
      </c>
      <c r="G133" s="9"/>
      <c r="H133" s="18" t="str">
        <f t="shared" si="4"/>
        <v/>
      </c>
    </row>
    <row r="134" spans="2:8" ht="15" x14ac:dyDescent="0.25">
      <c r="B134" s="4">
        <v>132</v>
      </c>
      <c r="C134" s="7" t="s">
        <v>113</v>
      </c>
      <c r="D134" s="43"/>
      <c r="E134" s="19" t="s">
        <v>5</v>
      </c>
      <c r="F134" s="19">
        <v>10</v>
      </c>
      <c r="G134" s="9"/>
      <c r="H134" s="18" t="str">
        <f t="shared" si="4"/>
        <v/>
      </c>
    </row>
    <row r="135" spans="2:8" ht="15" x14ac:dyDescent="0.25">
      <c r="B135" s="4">
        <v>133</v>
      </c>
      <c r="C135" s="20" t="s">
        <v>114</v>
      </c>
      <c r="D135" s="43"/>
      <c r="E135" s="19" t="s">
        <v>6</v>
      </c>
      <c r="F135" s="19">
        <v>5</v>
      </c>
      <c r="G135" s="9"/>
      <c r="H135" s="18" t="str">
        <f t="shared" si="4"/>
        <v/>
      </c>
    </row>
    <row r="136" spans="2:8" ht="15" x14ac:dyDescent="0.25">
      <c r="B136" s="4">
        <v>134</v>
      </c>
      <c r="C136" s="20" t="s">
        <v>115</v>
      </c>
      <c r="D136" s="43"/>
      <c r="E136" s="19" t="s">
        <v>5</v>
      </c>
      <c r="F136" s="19">
        <v>10</v>
      </c>
      <c r="G136" s="9"/>
      <c r="H136" s="18" t="str">
        <f t="shared" si="4"/>
        <v/>
      </c>
    </row>
    <row r="137" spans="2:8" ht="15" x14ac:dyDescent="0.25">
      <c r="B137" s="4">
        <v>135</v>
      </c>
      <c r="C137" s="7" t="s">
        <v>214</v>
      </c>
      <c r="D137" s="43"/>
      <c r="E137" s="19" t="s">
        <v>5</v>
      </c>
      <c r="F137" s="19">
        <v>10</v>
      </c>
      <c r="G137" s="9"/>
      <c r="H137" s="18" t="str">
        <f t="shared" si="4"/>
        <v/>
      </c>
    </row>
    <row r="138" spans="2:8" ht="15" x14ac:dyDescent="0.25">
      <c r="B138" s="4">
        <v>136</v>
      </c>
      <c r="C138" s="7" t="s">
        <v>116</v>
      </c>
      <c r="D138" s="43"/>
      <c r="E138" s="6" t="s">
        <v>5</v>
      </c>
      <c r="F138" s="6">
        <v>15</v>
      </c>
      <c r="G138" s="9"/>
      <c r="H138" s="18" t="str">
        <f t="shared" si="4"/>
        <v/>
      </c>
    </row>
    <row r="139" spans="2:8" ht="15" x14ac:dyDescent="0.25">
      <c r="B139" s="4">
        <v>137</v>
      </c>
      <c r="C139" s="20" t="s">
        <v>117</v>
      </c>
      <c r="D139" s="43"/>
      <c r="E139" s="19" t="s">
        <v>5</v>
      </c>
      <c r="F139" s="19">
        <v>2</v>
      </c>
      <c r="G139" s="9"/>
      <c r="H139" s="18" t="str">
        <f t="shared" si="4"/>
        <v/>
      </c>
    </row>
    <row r="140" spans="2:8" ht="15" x14ac:dyDescent="0.25">
      <c r="B140" s="4">
        <v>138</v>
      </c>
      <c r="C140" s="20" t="s">
        <v>118</v>
      </c>
      <c r="D140" s="43"/>
      <c r="E140" s="19" t="s">
        <v>5</v>
      </c>
      <c r="F140" s="19">
        <v>10</v>
      </c>
      <c r="G140" s="9"/>
      <c r="H140" s="18" t="str">
        <f t="shared" si="4"/>
        <v/>
      </c>
    </row>
    <row r="141" spans="2:8" ht="30" x14ac:dyDescent="0.25">
      <c r="B141" s="4">
        <v>139</v>
      </c>
      <c r="C141" s="7" t="s">
        <v>119</v>
      </c>
      <c r="D141" s="43"/>
      <c r="E141" s="19" t="s">
        <v>20</v>
      </c>
      <c r="F141" s="19">
        <v>5</v>
      </c>
      <c r="G141" s="9"/>
      <c r="H141" s="18" t="str">
        <f t="shared" si="4"/>
        <v/>
      </c>
    </row>
    <row r="142" spans="2:8" ht="90" x14ac:dyDescent="0.25">
      <c r="B142" s="4">
        <v>140</v>
      </c>
      <c r="C142" s="7" t="s">
        <v>120</v>
      </c>
      <c r="D142" s="43"/>
      <c r="E142" s="19" t="s">
        <v>5</v>
      </c>
      <c r="F142" s="19">
        <v>500</v>
      </c>
      <c r="G142" s="9"/>
      <c r="H142" s="18" t="str">
        <f t="shared" si="4"/>
        <v/>
      </c>
    </row>
    <row r="143" spans="2:8" ht="45" x14ac:dyDescent="0.25">
      <c r="B143" s="4">
        <v>141</v>
      </c>
      <c r="C143" s="7" t="s">
        <v>121</v>
      </c>
      <c r="D143" s="43"/>
      <c r="E143" s="19" t="s">
        <v>5</v>
      </c>
      <c r="F143" s="19">
        <v>32</v>
      </c>
      <c r="G143" s="9"/>
      <c r="H143" s="18" t="str">
        <f t="shared" si="4"/>
        <v/>
      </c>
    </row>
    <row r="144" spans="2:8" ht="15" x14ac:dyDescent="0.25">
      <c r="B144" s="4">
        <v>142</v>
      </c>
      <c r="C144" s="7" t="s">
        <v>122</v>
      </c>
      <c r="D144" s="43"/>
      <c r="E144" s="19" t="s">
        <v>6</v>
      </c>
      <c r="F144" s="19">
        <v>200</v>
      </c>
      <c r="G144" s="9"/>
      <c r="H144" s="18" t="str">
        <f t="shared" si="4"/>
        <v/>
      </c>
    </row>
    <row r="145" spans="2:8" ht="30" x14ac:dyDescent="0.25">
      <c r="B145" s="4">
        <v>143</v>
      </c>
      <c r="C145" s="7" t="s">
        <v>227</v>
      </c>
      <c r="D145" s="43"/>
      <c r="E145" s="19" t="s">
        <v>5</v>
      </c>
      <c r="F145" s="19">
        <v>40</v>
      </c>
      <c r="G145" s="9"/>
      <c r="H145" s="18" t="str">
        <f t="shared" si="4"/>
        <v/>
      </c>
    </row>
    <row r="146" spans="2:8" ht="75" x14ac:dyDescent="0.25">
      <c r="B146" s="4">
        <v>144</v>
      </c>
      <c r="C146" s="7" t="s">
        <v>123</v>
      </c>
      <c r="D146" s="43"/>
      <c r="E146" s="19" t="s">
        <v>5</v>
      </c>
      <c r="F146" s="19">
        <v>10</v>
      </c>
      <c r="G146" s="9"/>
      <c r="H146" s="18" t="str">
        <f t="shared" si="4"/>
        <v/>
      </c>
    </row>
    <row r="147" spans="2:8" ht="15" x14ac:dyDescent="0.25">
      <c r="B147" s="4">
        <v>145</v>
      </c>
      <c r="C147" s="21" t="s">
        <v>236</v>
      </c>
      <c r="D147" s="43"/>
      <c r="E147" s="19" t="s">
        <v>5</v>
      </c>
      <c r="F147" s="19">
        <v>120</v>
      </c>
      <c r="G147" s="11"/>
      <c r="H147" s="18" t="str">
        <f t="shared" si="4"/>
        <v/>
      </c>
    </row>
    <row r="148" spans="2:8" ht="15" x14ac:dyDescent="0.25">
      <c r="B148" s="4">
        <v>146</v>
      </c>
      <c r="C148" s="7" t="s">
        <v>124</v>
      </c>
      <c r="D148" s="43"/>
      <c r="E148" s="19" t="s">
        <v>5</v>
      </c>
      <c r="F148" s="19">
        <v>8</v>
      </c>
      <c r="G148" s="9"/>
      <c r="H148" s="18" t="str">
        <f t="shared" si="4"/>
        <v/>
      </c>
    </row>
    <row r="149" spans="2:8" ht="15" x14ac:dyDescent="0.25">
      <c r="B149" s="4">
        <v>147</v>
      </c>
      <c r="C149" s="7" t="s">
        <v>125</v>
      </c>
      <c r="D149" s="43"/>
      <c r="E149" s="19" t="s">
        <v>64</v>
      </c>
      <c r="F149" s="19">
        <v>15</v>
      </c>
      <c r="G149" s="9"/>
      <c r="H149" s="18" t="str">
        <f t="shared" si="4"/>
        <v/>
      </c>
    </row>
    <row r="150" spans="2:8" ht="30" x14ac:dyDescent="0.25">
      <c r="B150" s="4">
        <v>148</v>
      </c>
      <c r="C150" s="7" t="s">
        <v>126</v>
      </c>
      <c r="D150" s="43"/>
      <c r="E150" s="19" t="s">
        <v>5</v>
      </c>
      <c r="F150" s="19">
        <v>10</v>
      </c>
      <c r="G150" s="9"/>
      <c r="H150" s="18" t="str">
        <f t="shared" si="4"/>
        <v/>
      </c>
    </row>
    <row r="151" spans="2:8" ht="30" x14ac:dyDescent="0.25">
      <c r="B151" s="4">
        <v>149</v>
      </c>
      <c r="C151" s="7" t="s">
        <v>127</v>
      </c>
      <c r="D151" s="43"/>
      <c r="E151" s="19" t="s">
        <v>5</v>
      </c>
      <c r="F151" s="19">
        <v>50</v>
      </c>
      <c r="G151" s="9"/>
      <c r="H151" s="18" t="str">
        <f t="shared" si="4"/>
        <v/>
      </c>
    </row>
    <row r="152" spans="2:8" ht="15" x14ac:dyDescent="0.25">
      <c r="B152" s="4">
        <v>150</v>
      </c>
      <c r="C152" s="7" t="s">
        <v>128</v>
      </c>
      <c r="D152" s="43"/>
      <c r="E152" s="19" t="s">
        <v>5</v>
      </c>
      <c r="F152" s="19">
        <v>60</v>
      </c>
      <c r="G152" s="9"/>
      <c r="H152" s="18" t="str">
        <f t="shared" si="4"/>
        <v/>
      </c>
    </row>
    <row r="153" spans="2:8" ht="75" x14ac:dyDescent="0.25">
      <c r="B153" s="4">
        <v>151</v>
      </c>
      <c r="C153" s="7" t="s">
        <v>276</v>
      </c>
      <c r="D153" s="43"/>
      <c r="E153" s="19" t="s">
        <v>5</v>
      </c>
      <c r="F153" s="19">
        <v>200</v>
      </c>
      <c r="G153" s="9"/>
      <c r="H153" s="18" t="str">
        <f t="shared" si="4"/>
        <v/>
      </c>
    </row>
    <row r="154" spans="2:8" ht="60" x14ac:dyDescent="0.25">
      <c r="B154" s="4">
        <v>152</v>
      </c>
      <c r="C154" s="25" t="s">
        <v>130</v>
      </c>
      <c r="D154" s="43"/>
      <c r="E154" s="19" t="s">
        <v>5</v>
      </c>
      <c r="F154" s="19">
        <v>100</v>
      </c>
      <c r="G154" s="9"/>
      <c r="H154" s="18" t="str">
        <f t="shared" si="4"/>
        <v/>
      </c>
    </row>
    <row r="155" spans="2:8" ht="60" x14ac:dyDescent="0.25">
      <c r="B155" s="4">
        <v>153</v>
      </c>
      <c r="C155" s="25" t="s">
        <v>129</v>
      </c>
      <c r="D155" s="43"/>
      <c r="E155" s="19" t="s">
        <v>5</v>
      </c>
      <c r="F155" s="19">
        <v>100</v>
      </c>
      <c r="G155" s="9"/>
      <c r="H155" s="18" t="str">
        <f t="shared" si="4"/>
        <v/>
      </c>
    </row>
    <row r="156" spans="2:8" ht="45" x14ac:dyDescent="0.25">
      <c r="B156" s="4">
        <v>154</v>
      </c>
      <c r="C156" s="7" t="s">
        <v>131</v>
      </c>
      <c r="D156" s="43"/>
      <c r="E156" s="19" t="s">
        <v>5</v>
      </c>
      <c r="F156" s="19">
        <v>5000</v>
      </c>
      <c r="G156" s="9"/>
      <c r="H156" s="18" t="str">
        <f t="shared" si="4"/>
        <v/>
      </c>
    </row>
    <row r="157" spans="2:8" ht="45" x14ac:dyDescent="0.25">
      <c r="B157" s="4">
        <v>155</v>
      </c>
      <c r="C157" s="7" t="s">
        <v>132</v>
      </c>
      <c r="D157" s="43"/>
      <c r="E157" s="19" t="s">
        <v>5</v>
      </c>
      <c r="F157" s="19">
        <v>6500</v>
      </c>
      <c r="G157" s="9"/>
      <c r="H157" s="18" t="str">
        <f t="shared" si="4"/>
        <v/>
      </c>
    </row>
    <row r="158" spans="2:8" ht="15" x14ac:dyDescent="0.25">
      <c r="B158" s="4">
        <v>156</v>
      </c>
      <c r="C158" s="7" t="s">
        <v>133</v>
      </c>
      <c r="D158" s="43"/>
      <c r="E158" s="19" t="s">
        <v>64</v>
      </c>
      <c r="F158" s="19">
        <v>5</v>
      </c>
      <c r="G158" s="9"/>
      <c r="H158" s="18" t="str">
        <f t="shared" si="4"/>
        <v/>
      </c>
    </row>
    <row r="159" spans="2:8" ht="15" x14ac:dyDescent="0.25">
      <c r="B159" s="4">
        <v>157</v>
      </c>
      <c r="C159" s="7" t="s">
        <v>134</v>
      </c>
      <c r="D159" s="43"/>
      <c r="E159" s="19" t="s">
        <v>5</v>
      </c>
      <c r="F159" s="19">
        <v>15</v>
      </c>
      <c r="G159" s="9"/>
      <c r="H159" s="18" t="str">
        <f t="shared" si="4"/>
        <v/>
      </c>
    </row>
    <row r="160" spans="2:8" ht="15" x14ac:dyDescent="0.25">
      <c r="B160" s="4">
        <v>158</v>
      </c>
      <c r="C160" s="20" t="s">
        <v>135</v>
      </c>
      <c r="D160" s="43"/>
      <c r="E160" s="19" t="s">
        <v>26</v>
      </c>
      <c r="F160" s="19">
        <v>10</v>
      </c>
      <c r="G160" s="9"/>
      <c r="H160" s="18" t="str">
        <f t="shared" si="4"/>
        <v/>
      </c>
    </row>
    <row r="161" spans="2:10" ht="30" x14ac:dyDescent="0.25">
      <c r="B161" s="4">
        <v>159</v>
      </c>
      <c r="C161" s="7" t="s">
        <v>136</v>
      </c>
      <c r="D161" s="43"/>
      <c r="E161" s="19" t="s">
        <v>137</v>
      </c>
      <c r="F161" s="19">
        <v>5</v>
      </c>
      <c r="G161" s="9"/>
      <c r="H161" s="18" t="str">
        <f t="shared" si="4"/>
        <v/>
      </c>
    </row>
    <row r="162" spans="2:10" ht="45" x14ac:dyDescent="0.25">
      <c r="B162" s="4">
        <v>160</v>
      </c>
      <c r="C162" s="7" t="s">
        <v>138</v>
      </c>
      <c r="D162" s="43"/>
      <c r="E162" s="19" t="s">
        <v>20</v>
      </c>
      <c r="F162" s="19">
        <v>1</v>
      </c>
      <c r="G162" s="9"/>
      <c r="H162" s="18" t="str">
        <f t="shared" si="4"/>
        <v/>
      </c>
    </row>
    <row r="163" spans="2:10" ht="45" x14ac:dyDescent="0.25">
      <c r="B163" s="4">
        <v>161</v>
      </c>
      <c r="C163" s="7" t="s">
        <v>139</v>
      </c>
      <c r="D163" s="43"/>
      <c r="E163" s="19" t="s">
        <v>20</v>
      </c>
      <c r="F163" s="19">
        <v>15</v>
      </c>
      <c r="G163" s="9"/>
      <c r="H163" s="18" t="str">
        <f t="shared" si="4"/>
        <v/>
      </c>
    </row>
    <row r="164" spans="2:10" ht="47.25" x14ac:dyDescent="0.25">
      <c r="B164" s="4">
        <v>162</v>
      </c>
      <c r="C164" s="7" t="s">
        <v>140</v>
      </c>
      <c r="D164" s="43"/>
      <c r="E164" s="19" t="s">
        <v>137</v>
      </c>
      <c r="F164" s="19">
        <v>45</v>
      </c>
      <c r="G164" s="9"/>
      <c r="H164" s="18" t="str">
        <f t="shared" si="4"/>
        <v/>
      </c>
    </row>
    <row r="165" spans="2:10" ht="47.25" x14ac:dyDescent="0.25">
      <c r="B165" s="4">
        <v>163</v>
      </c>
      <c r="C165" s="7" t="s">
        <v>141</v>
      </c>
      <c r="D165" s="43"/>
      <c r="E165" s="19" t="s">
        <v>137</v>
      </c>
      <c r="F165" s="19">
        <v>2000</v>
      </c>
      <c r="G165" s="9"/>
      <c r="H165" s="18" t="str">
        <f t="shared" si="4"/>
        <v/>
      </c>
    </row>
    <row r="166" spans="2:10" ht="60" x14ac:dyDescent="0.25">
      <c r="B166" s="4">
        <v>164</v>
      </c>
      <c r="C166" s="7" t="s">
        <v>142</v>
      </c>
      <c r="D166" s="43"/>
      <c r="E166" s="19" t="s">
        <v>137</v>
      </c>
      <c r="F166" s="19">
        <v>10</v>
      </c>
      <c r="G166" s="9"/>
      <c r="H166" s="18" t="str">
        <f t="shared" si="4"/>
        <v/>
      </c>
    </row>
    <row r="167" spans="2:10" ht="60" x14ac:dyDescent="0.25">
      <c r="B167" s="4">
        <v>165</v>
      </c>
      <c r="C167" s="7" t="s">
        <v>143</v>
      </c>
      <c r="D167" s="43"/>
      <c r="E167" s="19" t="s">
        <v>137</v>
      </c>
      <c r="F167" s="19">
        <v>15</v>
      </c>
      <c r="G167" s="9"/>
      <c r="H167" s="18" t="str">
        <f t="shared" si="4"/>
        <v/>
      </c>
    </row>
    <row r="168" spans="2:10" ht="15" x14ac:dyDescent="0.25">
      <c r="B168" s="4">
        <v>166</v>
      </c>
      <c r="C168" s="7" t="s">
        <v>219</v>
      </c>
      <c r="D168" s="43"/>
      <c r="E168" s="19" t="s">
        <v>5</v>
      </c>
      <c r="F168" s="19">
        <v>20</v>
      </c>
      <c r="G168" s="9"/>
      <c r="H168" s="18" t="str">
        <f t="shared" si="4"/>
        <v/>
      </c>
    </row>
    <row r="169" spans="2:10" ht="15" x14ac:dyDescent="0.25">
      <c r="B169" s="4">
        <v>167</v>
      </c>
      <c r="C169" s="7" t="s">
        <v>218</v>
      </c>
      <c r="D169" s="43"/>
      <c r="E169" s="6" t="s">
        <v>5</v>
      </c>
      <c r="F169" s="6">
        <v>20</v>
      </c>
      <c r="G169" s="9"/>
      <c r="H169" s="18" t="str">
        <f t="shared" si="4"/>
        <v/>
      </c>
    </row>
    <row r="170" spans="2:10" ht="45" x14ac:dyDescent="0.25">
      <c r="B170" s="4">
        <v>168</v>
      </c>
      <c r="C170" s="7" t="s">
        <v>144</v>
      </c>
      <c r="D170" s="43"/>
      <c r="E170" s="19" t="s">
        <v>5</v>
      </c>
      <c r="F170" s="19">
        <v>50</v>
      </c>
      <c r="G170" s="9"/>
      <c r="H170" s="18" t="str">
        <f t="shared" si="4"/>
        <v/>
      </c>
    </row>
    <row r="171" spans="2:10" ht="45" x14ac:dyDescent="0.25">
      <c r="B171" s="4">
        <v>169</v>
      </c>
      <c r="C171" s="7" t="s">
        <v>145</v>
      </c>
      <c r="D171" s="43"/>
      <c r="E171" s="19" t="s">
        <v>5</v>
      </c>
      <c r="F171" s="19">
        <v>200</v>
      </c>
      <c r="G171" s="9"/>
      <c r="H171" s="18" t="str">
        <f t="shared" si="4"/>
        <v/>
      </c>
    </row>
    <row r="172" spans="2:10" ht="45" x14ac:dyDescent="0.25">
      <c r="B172" s="4">
        <v>170</v>
      </c>
      <c r="C172" s="7" t="s">
        <v>146</v>
      </c>
      <c r="D172" s="43"/>
      <c r="E172" s="19" t="s">
        <v>5</v>
      </c>
      <c r="F172" s="19">
        <v>150</v>
      </c>
      <c r="G172" s="9"/>
      <c r="H172" s="18" t="str">
        <f t="shared" si="4"/>
        <v/>
      </c>
    </row>
    <row r="173" spans="2:10" ht="30" x14ac:dyDescent="0.25">
      <c r="B173" s="4">
        <v>171</v>
      </c>
      <c r="C173" s="7" t="s">
        <v>264</v>
      </c>
      <c r="D173" s="43"/>
      <c r="E173" s="19" t="s">
        <v>5</v>
      </c>
      <c r="F173" s="19">
        <v>200</v>
      </c>
      <c r="G173" s="9"/>
      <c r="H173" s="18" t="str">
        <f t="shared" si="4"/>
        <v/>
      </c>
    </row>
    <row r="174" spans="2:10" ht="60" x14ac:dyDescent="0.25">
      <c r="B174" s="4">
        <v>172</v>
      </c>
      <c r="C174" s="20" t="s">
        <v>147</v>
      </c>
      <c r="D174" s="43"/>
      <c r="E174" s="19" t="s">
        <v>5</v>
      </c>
      <c r="F174" s="19">
        <v>3</v>
      </c>
      <c r="G174" s="9"/>
      <c r="H174" s="18" t="str">
        <f t="shared" si="4"/>
        <v/>
      </c>
      <c r="J174" s="26"/>
    </row>
    <row r="175" spans="2:10" ht="15" x14ac:dyDescent="0.25">
      <c r="B175" s="4">
        <v>173</v>
      </c>
      <c r="C175" s="7" t="s">
        <v>148</v>
      </c>
      <c r="D175" s="43"/>
      <c r="E175" s="19" t="s">
        <v>5</v>
      </c>
      <c r="F175" s="19">
        <v>20</v>
      </c>
      <c r="G175" s="9"/>
      <c r="H175" s="18" t="str">
        <f t="shared" si="4"/>
        <v/>
      </c>
    </row>
    <row r="176" spans="2:10" ht="15" x14ac:dyDescent="0.25">
      <c r="B176" s="4">
        <v>174</v>
      </c>
      <c r="C176" s="20" t="s">
        <v>149</v>
      </c>
      <c r="D176" s="43"/>
      <c r="E176" s="19" t="s">
        <v>5</v>
      </c>
      <c r="F176" s="19">
        <v>4</v>
      </c>
      <c r="G176" s="9"/>
      <c r="H176" s="18" t="str">
        <f t="shared" si="4"/>
        <v/>
      </c>
    </row>
    <row r="177" spans="2:8" ht="15" x14ac:dyDescent="0.25">
      <c r="B177" s="4">
        <v>175</v>
      </c>
      <c r="C177" s="20" t="s">
        <v>150</v>
      </c>
      <c r="D177" s="43"/>
      <c r="E177" s="19" t="s">
        <v>5</v>
      </c>
      <c r="F177" s="19">
        <v>20</v>
      </c>
      <c r="G177" s="9"/>
      <c r="H177" s="18" t="str">
        <f t="shared" si="4"/>
        <v/>
      </c>
    </row>
    <row r="178" spans="2:8" ht="15" x14ac:dyDescent="0.25">
      <c r="B178" s="4">
        <v>176</v>
      </c>
      <c r="C178" s="20" t="s">
        <v>151</v>
      </c>
      <c r="D178" s="43"/>
      <c r="E178" s="19" t="s">
        <v>5</v>
      </c>
      <c r="F178" s="19">
        <v>3</v>
      </c>
      <c r="G178" s="9"/>
      <c r="H178" s="18" t="str">
        <f t="shared" si="4"/>
        <v/>
      </c>
    </row>
    <row r="179" spans="2:8" ht="15" x14ac:dyDescent="0.25">
      <c r="B179" s="4">
        <v>177</v>
      </c>
      <c r="C179" s="20" t="s">
        <v>152</v>
      </c>
      <c r="D179" s="43"/>
      <c r="E179" s="19" t="s">
        <v>5</v>
      </c>
      <c r="F179" s="19">
        <v>10</v>
      </c>
      <c r="G179" s="9"/>
      <c r="H179" s="18" t="str">
        <f t="shared" si="4"/>
        <v/>
      </c>
    </row>
    <row r="180" spans="2:8" ht="30" x14ac:dyDescent="0.25">
      <c r="B180" s="4">
        <v>178</v>
      </c>
      <c r="C180" s="21" t="s">
        <v>237</v>
      </c>
      <c r="D180" s="43"/>
      <c r="E180" s="22" t="s">
        <v>6</v>
      </c>
      <c r="F180" s="19">
        <v>10</v>
      </c>
      <c r="G180" s="11"/>
      <c r="H180" s="18" t="str">
        <f t="shared" si="4"/>
        <v/>
      </c>
    </row>
    <row r="181" spans="2:8" ht="45" x14ac:dyDescent="0.25">
      <c r="B181" s="4">
        <v>179</v>
      </c>
      <c r="C181" s="7" t="s">
        <v>153</v>
      </c>
      <c r="D181" s="43"/>
      <c r="E181" s="19" t="s">
        <v>6</v>
      </c>
      <c r="F181" s="19">
        <v>50</v>
      </c>
      <c r="G181" s="9"/>
      <c r="H181" s="18" t="str">
        <f t="shared" si="4"/>
        <v/>
      </c>
    </row>
    <row r="182" spans="2:8" ht="45" x14ac:dyDescent="0.25">
      <c r="B182" s="4">
        <v>180</v>
      </c>
      <c r="C182" s="7" t="s">
        <v>154</v>
      </c>
      <c r="D182" s="43"/>
      <c r="E182" s="19" t="s">
        <v>6</v>
      </c>
      <c r="F182" s="19">
        <v>30</v>
      </c>
      <c r="G182" s="9"/>
      <c r="H182" s="18" t="str">
        <f t="shared" si="4"/>
        <v/>
      </c>
    </row>
    <row r="183" spans="2:8" ht="30" x14ac:dyDescent="0.25">
      <c r="B183" s="4">
        <v>181</v>
      </c>
      <c r="C183" s="7" t="s">
        <v>155</v>
      </c>
      <c r="D183" s="43"/>
      <c r="E183" s="19" t="s">
        <v>5</v>
      </c>
      <c r="F183" s="19">
        <v>10</v>
      </c>
      <c r="G183" s="9"/>
      <c r="H183" s="18" t="str">
        <f t="shared" si="4"/>
        <v/>
      </c>
    </row>
    <row r="184" spans="2:8" ht="15" x14ac:dyDescent="0.25">
      <c r="B184" s="4">
        <v>182</v>
      </c>
      <c r="C184" s="7" t="s">
        <v>156</v>
      </c>
      <c r="D184" s="43"/>
      <c r="E184" s="19" t="s">
        <v>5</v>
      </c>
      <c r="F184" s="19">
        <v>20</v>
      </c>
      <c r="G184" s="9"/>
      <c r="H184" s="18" t="str">
        <f t="shared" si="4"/>
        <v/>
      </c>
    </row>
    <row r="185" spans="2:8" ht="15" x14ac:dyDescent="0.25">
      <c r="B185" s="4">
        <v>183</v>
      </c>
      <c r="C185" s="7" t="s">
        <v>157</v>
      </c>
      <c r="D185" s="43"/>
      <c r="E185" s="19" t="s">
        <v>5</v>
      </c>
      <c r="F185" s="19">
        <v>20</v>
      </c>
      <c r="G185" s="9"/>
      <c r="H185" s="18" t="str">
        <f t="shared" si="4"/>
        <v/>
      </c>
    </row>
    <row r="186" spans="2:8" ht="15" x14ac:dyDescent="0.25">
      <c r="B186" s="4">
        <v>184</v>
      </c>
      <c r="C186" s="7" t="s">
        <v>158</v>
      </c>
      <c r="D186" s="43"/>
      <c r="E186" s="19" t="s">
        <v>64</v>
      </c>
      <c r="F186" s="19">
        <v>10</v>
      </c>
      <c r="G186" s="9"/>
      <c r="H186" s="18" t="str">
        <f t="shared" si="4"/>
        <v/>
      </c>
    </row>
    <row r="187" spans="2:8" ht="15" x14ac:dyDescent="0.25">
      <c r="B187" s="4">
        <v>185</v>
      </c>
      <c r="C187" s="7" t="s">
        <v>245</v>
      </c>
      <c r="D187" s="43"/>
      <c r="E187" s="6" t="s">
        <v>5</v>
      </c>
      <c r="F187" s="6">
        <v>1</v>
      </c>
      <c r="G187" s="9"/>
      <c r="H187" s="18" t="str">
        <f t="shared" si="4"/>
        <v/>
      </c>
    </row>
    <row r="188" spans="2:8" ht="15" x14ac:dyDescent="0.25">
      <c r="B188" s="4">
        <v>186</v>
      </c>
      <c r="C188" s="20" t="s">
        <v>159</v>
      </c>
      <c r="D188" s="43"/>
      <c r="E188" s="19" t="s">
        <v>5</v>
      </c>
      <c r="F188" s="19">
        <v>3</v>
      </c>
      <c r="G188" s="9"/>
      <c r="H188" s="18" t="str">
        <f t="shared" si="4"/>
        <v/>
      </c>
    </row>
    <row r="189" spans="2:8" ht="15" x14ac:dyDescent="0.25">
      <c r="B189" s="4">
        <v>187</v>
      </c>
      <c r="C189" s="7" t="s">
        <v>160</v>
      </c>
      <c r="D189" s="43"/>
      <c r="E189" s="19" t="s">
        <v>5</v>
      </c>
      <c r="F189" s="19">
        <v>30</v>
      </c>
      <c r="G189" s="9"/>
      <c r="H189" s="18" t="str">
        <f t="shared" si="4"/>
        <v/>
      </c>
    </row>
    <row r="190" spans="2:8" ht="15" x14ac:dyDescent="0.25">
      <c r="B190" s="4">
        <v>188</v>
      </c>
      <c r="C190" s="7" t="s">
        <v>161</v>
      </c>
      <c r="D190" s="43"/>
      <c r="E190" s="19" t="s">
        <v>5</v>
      </c>
      <c r="F190" s="19">
        <v>15</v>
      </c>
      <c r="G190" s="9"/>
      <c r="H190" s="18" t="str">
        <f t="shared" si="4"/>
        <v/>
      </c>
    </row>
    <row r="191" spans="2:8" ht="15" x14ac:dyDescent="0.25">
      <c r="B191" s="4">
        <v>189</v>
      </c>
      <c r="C191" s="7" t="s">
        <v>162</v>
      </c>
      <c r="D191" s="43"/>
      <c r="E191" s="19" t="s">
        <v>5</v>
      </c>
      <c r="F191" s="19">
        <v>26</v>
      </c>
      <c r="G191" s="9"/>
      <c r="H191" s="18" t="str">
        <f t="shared" si="4"/>
        <v/>
      </c>
    </row>
    <row r="192" spans="2:8" ht="75" x14ac:dyDescent="0.25">
      <c r="B192" s="4">
        <v>190</v>
      </c>
      <c r="C192" s="7" t="s">
        <v>163</v>
      </c>
      <c r="D192" s="43"/>
      <c r="E192" s="19" t="s">
        <v>5</v>
      </c>
      <c r="F192" s="19">
        <v>900</v>
      </c>
      <c r="G192" s="9"/>
      <c r="H192" s="18" t="str">
        <f t="shared" si="4"/>
        <v/>
      </c>
    </row>
    <row r="193" spans="2:8" ht="75" x14ac:dyDescent="0.25">
      <c r="B193" s="4">
        <v>191</v>
      </c>
      <c r="C193" s="7" t="s">
        <v>164</v>
      </c>
      <c r="D193" s="43"/>
      <c r="E193" s="19" t="s">
        <v>5</v>
      </c>
      <c r="F193" s="19">
        <v>400</v>
      </c>
      <c r="G193" s="9"/>
      <c r="H193" s="18" t="str">
        <f t="shared" si="4"/>
        <v/>
      </c>
    </row>
    <row r="194" spans="2:8" ht="75" x14ac:dyDescent="0.25">
      <c r="B194" s="4">
        <v>192</v>
      </c>
      <c r="C194" s="7" t="s">
        <v>165</v>
      </c>
      <c r="D194" s="43"/>
      <c r="E194" s="19" t="s">
        <v>5</v>
      </c>
      <c r="F194" s="19">
        <v>100</v>
      </c>
      <c r="G194" s="9"/>
      <c r="H194" s="18" t="str">
        <f t="shared" si="4"/>
        <v/>
      </c>
    </row>
    <row r="195" spans="2:8" ht="30" x14ac:dyDescent="0.25">
      <c r="B195" s="4">
        <v>193</v>
      </c>
      <c r="C195" s="20" t="s">
        <v>166</v>
      </c>
      <c r="D195" s="43"/>
      <c r="E195" s="19" t="s">
        <v>5</v>
      </c>
      <c r="F195" s="19">
        <v>10</v>
      </c>
      <c r="G195" s="9"/>
      <c r="H195" s="18" t="str">
        <f t="shared" ref="H195:H258" si="5">+IF(G195=0,"",ROUND(G195*F195,2))</f>
        <v/>
      </c>
    </row>
    <row r="196" spans="2:8" ht="30" x14ac:dyDescent="0.25">
      <c r="B196" s="4">
        <v>194</v>
      </c>
      <c r="C196" s="7" t="s">
        <v>167</v>
      </c>
      <c r="D196" s="43"/>
      <c r="E196" s="19" t="s">
        <v>5</v>
      </c>
      <c r="F196" s="19">
        <v>100</v>
      </c>
      <c r="G196" s="9"/>
      <c r="H196" s="18" t="str">
        <f t="shared" si="5"/>
        <v/>
      </c>
    </row>
    <row r="197" spans="2:8" ht="30" x14ac:dyDescent="0.25">
      <c r="B197" s="4">
        <v>195</v>
      </c>
      <c r="C197" s="7" t="s">
        <v>168</v>
      </c>
      <c r="D197" s="43"/>
      <c r="E197" s="19" t="s">
        <v>5</v>
      </c>
      <c r="F197" s="19">
        <v>100</v>
      </c>
      <c r="G197" s="9"/>
      <c r="H197" s="18" t="str">
        <f t="shared" si="5"/>
        <v/>
      </c>
    </row>
    <row r="198" spans="2:8" ht="30" x14ac:dyDescent="0.25">
      <c r="B198" s="4">
        <v>196</v>
      </c>
      <c r="C198" s="7" t="s">
        <v>169</v>
      </c>
      <c r="D198" s="43"/>
      <c r="E198" s="19" t="s">
        <v>5</v>
      </c>
      <c r="F198" s="19">
        <v>200</v>
      </c>
      <c r="G198" s="9"/>
      <c r="H198" s="18" t="str">
        <f t="shared" si="5"/>
        <v/>
      </c>
    </row>
    <row r="199" spans="2:8" ht="30" x14ac:dyDescent="0.25">
      <c r="B199" s="4">
        <v>197</v>
      </c>
      <c r="C199" s="7" t="s">
        <v>170</v>
      </c>
      <c r="D199" s="43"/>
      <c r="E199" s="19" t="s">
        <v>5</v>
      </c>
      <c r="F199" s="19">
        <v>20</v>
      </c>
      <c r="G199" s="9"/>
      <c r="H199" s="18" t="str">
        <f t="shared" si="5"/>
        <v/>
      </c>
    </row>
    <row r="200" spans="2:8" ht="15" x14ac:dyDescent="0.25">
      <c r="B200" s="4">
        <v>198</v>
      </c>
      <c r="C200" s="7" t="s">
        <v>171</v>
      </c>
      <c r="D200" s="43"/>
      <c r="E200" s="19" t="s">
        <v>5</v>
      </c>
      <c r="F200" s="19">
        <v>100</v>
      </c>
      <c r="G200" s="9"/>
      <c r="H200" s="18" t="str">
        <f t="shared" si="5"/>
        <v/>
      </c>
    </row>
    <row r="201" spans="2:8" ht="15" x14ac:dyDescent="0.25">
      <c r="B201" s="4">
        <v>199</v>
      </c>
      <c r="C201" s="7" t="s">
        <v>249</v>
      </c>
      <c r="D201" s="43"/>
      <c r="E201" s="19" t="s">
        <v>6</v>
      </c>
      <c r="F201" s="19">
        <v>50</v>
      </c>
      <c r="G201" s="9"/>
      <c r="H201" s="18" t="str">
        <f t="shared" si="5"/>
        <v/>
      </c>
    </row>
    <row r="202" spans="2:8" ht="30" x14ac:dyDescent="0.25">
      <c r="B202" s="4">
        <v>200</v>
      </c>
      <c r="C202" s="7" t="s">
        <v>250</v>
      </c>
      <c r="D202" s="43"/>
      <c r="E202" s="19" t="s">
        <v>6</v>
      </c>
      <c r="F202" s="19">
        <v>200</v>
      </c>
      <c r="G202" s="9"/>
      <c r="H202" s="18" t="str">
        <f t="shared" si="5"/>
        <v/>
      </c>
    </row>
    <row r="203" spans="2:8" ht="30" x14ac:dyDescent="0.25">
      <c r="B203" s="4">
        <v>201</v>
      </c>
      <c r="C203" s="7" t="s">
        <v>251</v>
      </c>
      <c r="D203" s="43"/>
      <c r="E203" s="19" t="s">
        <v>6</v>
      </c>
      <c r="F203" s="19">
        <v>200</v>
      </c>
      <c r="G203" s="9"/>
      <c r="H203" s="18" t="str">
        <f t="shared" si="5"/>
        <v/>
      </c>
    </row>
    <row r="204" spans="2:8" ht="30" x14ac:dyDescent="0.25">
      <c r="B204" s="4">
        <v>202</v>
      </c>
      <c r="C204" s="7" t="s">
        <v>252</v>
      </c>
      <c r="D204" s="43"/>
      <c r="E204" s="19" t="s">
        <v>6</v>
      </c>
      <c r="F204" s="19">
        <v>80</v>
      </c>
      <c r="G204" s="9"/>
      <c r="H204" s="18" t="str">
        <f t="shared" si="5"/>
        <v/>
      </c>
    </row>
    <row r="205" spans="2:8" ht="30" x14ac:dyDescent="0.25">
      <c r="B205" s="4">
        <v>203</v>
      </c>
      <c r="C205" s="7" t="s">
        <v>172</v>
      </c>
      <c r="D205" s="43"/>
      <c r="E205" s="19" t="s">
        <v>6</v>
      </c>
      <c r="F205" s="19">
        <v>10</v>
      </c>
      <c r="G205" s="9"/>
      <c r="H205" s="18" t="str">
        <f t="shared" si="5"/>
        <v/>
      </c>
    </row>
    <row r="206" spans="2:8" ht="30" x14ac:dyDescent="0.25">
      <c r="B206" s="4">
        <v>204</v>
      </c>
      <c r="C206" s="7" t="s">
        <v>173</v>
      </c>
      <c r="D206" s="43"/>
      <c r="E206" s="19" t="s">
        <v>6</v>
      </c>
      <c r="F206" s="19">
        <v>20</v>
      </c>
      <c r="G206" s="9"/>
      <c r="H206" s="18" t="str">
        <f t="shared" si="5"/>
        <v/>
      </c>
    </row>
    <row r="207" spans="2:8" ht="30" x14ac:dyDescent="0.25">
      <c r="B207" s="4">
        <v>205</v>
      </c>
      <c r="C207" s="7" t="s">
        <v>174</v>
      </c>
      <c r="D207" s="43"/>
      <c r="E207" s="19" t="s">
        <v>6</v>
      </c>
      <c r="F207" s="19">
        <v>20</v>
      </c>
      <c r="G207" s="9"/>
      <c r="H207" s="18" t="str">
        <f t="shared" si="5"/>
        <v/>
      </c>
    </row>
    <row r="208" spans="2:8" ht="30" x14ac:dyDescent="0.25">
      <c r="B208" s="4">
        <v>206</v>
      </c>
      <c r="C208" s="7" t="s">
        <v>175</v>
      </c>
      <c r="D208" s="43"/>
      <c r="E208" s="19" t="s">
        <v>6</v>
      </c>
      <c r="F208" s="19">
        <v>10</v>
      </c>
      <c r="G208" s="9"/>
      <c r="H208" s="18" t="str">
        <f t="shared" si="5"/>
        <v/>
      </c>
    </row>
    <row r="209" spans="2:8" ht="30" x14ac:dyDescent="0.25">
      <c r="B209" s="4">
        <v>207</v>
      </c>
      <c r="C209" s="7" t="s">
        <v>176</v>
      </c>
      <c r="D209" s="43"/>
      <c r="E209" s="19" t="s">
        <v>6</v>
      </c>
      <c r="F209" s="19">
        <v>10</v>
      </c>
      <c r="G209" s="9"/>
      <c r="H209" s="18" t="str">
        <f t="shared" si="5"/>
        <v/>
      </c>
    </row>
    <row r="210" spans="2:8" ht="30" x14ac:dyDescent="0.25">
      <c r="B210" s="4">
        <v>208</v>
      </c>
      <c r="C210" s="7" t="s">
        <v>177</v>
      </c>
      <c r="D210" s="43"/>
      <c r="E210" s="19" t="s">
        <v>6</v>
      </c>
      <c r="F210" s="19">
        <v>10</v>
      </c>
      <c r="G210" s="9"/>
      <c r="H210" s="18" t="str">
        <f t="shared" si="5"/>
        <v/>
      </c>
    </row>
    <row r="211" spans="2:8" ht="15" x14ac:dyDescent="0.25">
      <c r="B211" s="4">
        <v>209</v>
      </c>
      <c r="C211" s="7" t="s">
        <v>272</v>
      </c>
      <c r="D211" s="43"/>
      <c r="E211" s="19" t="s">
        <v>20</v>
      </c>
      <c r="F211" s="19">
        <v>100</v>
      </c>
      <c r="G211" s="9"/>
      <c r="H211" s="18" t="str">
        <f>+IF(G211=0,"",ROUND(G211*F211,2))</f>
        <v/>
      </c>
    </row>
    <row r="212" spans="2:8" ht="15" x14ac:dyDescent="0.25">
      <c r="B212" s="4">
        <v>210</v>
      </c>
      <c r="C212" s="7" t="s">
        <v>253</v>
      </c>
      <c r="D212" s="43"/>
      <c r="E212" s="19" t="s">
        <v>20</v>
      </c>
      <c r="F212" s="19">
        <v>40</v>
      </c>
      <c r="G212" s="9"/>
      <c r="H212" s="18" t="str">
        <f t="shared" ref="H212" si="6">+IF(G212=0,"",ROUND(G212*F212,2))</f>
        <v/>
      </c>
    </row>
    <row r="213" spans="2:8" ht="30" x14ac:dyDescent="0.25">
      <c r="B213" s="4">
        <v>211</v>
      </c>
      <c r="C213" s="7" t="s">
        <v>257</v>
      </c>
      <c r="D213" s="43"/>
      <c r="E213" s="19" t="s">
        <v>20</v>
      </c>
      <c r="F213" s="19">
        <v>150</v>
      </c>
      <c r="G213" s="9"/>
      <c r="H213" s="18" t="str">
        <f t="shared" ref="H213" si="7">+IF(G213=0,"",ROUND(G213*F213,2))</f>
        <v/>
      </c>
    </row>
    <row r="214" spans="2:8" ht="30" x14ac:dyDescent="0.25">
      <c r="B214" s="4">
        <v>212</v>
      </c>
      <c r="C214" s="7" t="s">
        <v>178</v>
      </c>
      <c r="D214" s="43"/>
      <c r="E214" s="19" t="s">
        <v>6</v>
      </c>
      <c r="F214" s="19">
        <v>120</v>
      </c>
      <c r="G214" s="9"/>
      <c r="H214" s="18" t="str">
        <f t="shared" si="5"/>
        <v/>
      </c>
    </row>
    <row r="215" spans="2:8" ht="30" x14ac:dyDescent="0.25">
      <c r="B215" s="4">
        <v>213</v>
      </c>
      <c r="C215" s="7" t="s">
        <v>254</v>
      </c>
      <c r="D215" s="43"/>
      <c r="E215" s="19" t="s">
        <v>6</v>
      </c>
      <c r="F215" s="19">
        <v>2</v>
      </c>
      <c r="G215" s="9"/>
      <c r="H215" s="18" t="str">
        <f t="shared" si="5"/>
        <v/>
      </c>
    </row>
    <row r="216" spans="2:8" ht="30" x14ac:dyDescent="0.25">
      <c r="B216" s="4">
        <v>214</v>
      </c>
      <c r="C216" s="7" t="s">
        <v>255</v>
      </c>
      <c r="D216" s="43"/>
      <c r="E216" s="19" t="s">
        <v>6</v>
      </c>
      <c r="F216" s="19">
        <v>15</v>
      </c>
      <c r="G216" s="9"/>
      <c r="H216" s="18" t="str">
        <f>+IF(G216=0,"",ROUND(G216*F216,2))</f>
        <v/>
      </c>
    </row>
    <row r="217" spans="2:8" ht="30" x14ac:dyDescent="0.25">
      <c r="B217" s="4">
        <v>215</v>
      </c>
      <c r="C217" s="7" t="s">
        <v>256</v>
      </c>
      <c r="D217" s="43"/>
      <c r="E217" s="19" t="s">
        <v>6</v>
      </c>
      <c r="F217" s="19">
        <v>5</v>
      </c>
      <c r="G217" s="9"/>
      <c r="H217" s="18" t="str">
        <f>+IF(G217=0,"",ROUND(G217*F217,2))</f>
        <v/>
      </c>
    </row>
    <row r="218" spans="2:8" ht="30" x14ac:dyDescent="0.25">
      <c r="B218" s="4">
        <v>216</v>
      </c>
      <c r="C218" s="7" t="s">
        <v>257</v>
      </c>
      <c r="D218" s="43"/>
      <c r="E218" s="19" t="s">
        <v>20</v>
      </c>
      <c r="F218" s="19">
        <v>150</v>
      </c>
      <c r="G218" s="9"/>
      <c r="H218" s="18" t="str">
        <f>+IF(G218=0,"",ROUND(G218*F218,2))</f>
        <v/>
      </c>
    </row>
    <row r="219" spans="2:8" ht="30" x14ac:dyDescent="0.25">
      <c r="B219" s="4">
        <v>217</v>
      </c>
      <c r="C219" s="7" t="s">
        <v>258</v>
      </c>
      <c r="D219" s="43"/>
      <c r="E219" s="19" t="s">
        <v>20</v>
      </c>
      <c r="F219" s="19">
        <v>100</v>
      </c>
      <c r="G219" s="9"/>
      <c r="H219" s="18" t="str">
        <f t="shared" si="5"/>
        <v/>
      </c>
    </row>
    <row r="220" spans="2:8" ht="15" x14ac:dyDescent="0.25">
      <c r="B220" s="4">
        <v>218</v>
      </c>
      <c r="C220" s="7" t="s">
        <v>179</v>
      </c>
      <c r="D220" s="43"/>
      <c r="E220" s="19" t="s">
        <v>5</v>
      </c>
      <c r="F220" s="19">
        <v>20</v>
      </c>
      <c r="G220" s="9"/>
      <c r="H220" s="18" t="str">
        <f t="shared" si="5"/>
        <v/>
      </c>
    </row>
    <row r="221" spans="2:8" ht="45" x14ac:dyDescent="0.25">
      <c r="B221" s="4">
        <v>219</v>
      </c>
      <c r="C221" s="7" t="s">
        <v>180</v>
      </c>
      <c r="D221" s="43"/>
      <c r="E221" s="19" t="s">
        <v>5</v>
      </c>
      <c r="F221" s="19">
        <v>30</v>
      </c>
      <c r="G221" s="9"/>
      <c r="H221" s="18" t="str">
        <f t="shared" si="5"/>
        <v/>
      </c>
    </row>
    <row r="222" spans="2:8" ht="15" x14ac:dyDescent="0.25">
      <c r="B222" s="4">
        <v>220</v>
      </c>
      <c r="C222" s="20" t="s">
        <v>181</v>
      </c>
      <c r="D222" s="43"/>
      <c r="E222" s="19" t="s">
        <v>5</v>
      </c>
      <c r="F222" s="19">
        <v>4</v>
      </c>
      <c r="G222" s="9"/>
      <c r="H222" s="18" t="str">
        <f t="shared" si="5"/>
        <v/>
      </c>
    </row>
    <row r="223" spans="2:8" ht="15" x14ac:dyDescent="0.25">
      <c r="B223" s="4">
        <v>221</v>
      </c>
      <c r="C223" s="7" t="s">
        <v>182</v>
      </c>
      <c r="D223" s="43"/>
      <c r="E223" s="19" t="s">
        <v>5</v>
      </c>
      <c r="F223" s="19">
        <v>20</v>
      </c>
      <c r="G223" s="9"/>
      <c r="H223" s="18" t="str">
        <f t="shared" si="5"/>
        <v/>
      </c>
    </row>
    <row r="224" spans="2:8" ht="15" x14ac:dyDescent="0.25">
      <c r="B224" s="4">
        <v>222</v>
      </c>
      <c r="C224" s="7" t="s">
        <v>183</v>
      </c>
      <c r="D224" s="43"/>
      <c r="E224" s="19" t="s">
        <v>5</v>
      </c>
      <c r="F224" s="19">
        <v>20</v>
      </c>
      <c r="G224" s="9"/>
      <c r="H224" s="18" t="str">
        <f t="shared" si="5"/>
        <v/>
      </c>
    </row>
    <row r="225" spans="2:14" ht="60" x14ac:dyDescent="0.25">
      <c r="B225" s="4">
        <v>223</v>
      </c>
      <c r="C225" s="7" t="s">
        <v>271</v>
      </c>
      <c r="D225" s="43"/>
      <c r="E225" s="6" t="s">
        <v>5</v>
      </c>
      <c r="F225" s="6">
        <v>10</v>
      </c>
      <c r="G225" s="9"/>
      <c r="H225" s="18" t="str">
        <f>+IF(G225=0,"",ROUND(G225*F225,2))</f>
        <v/>
      </c>
    </row>
    <row r="226" spans="2:14" ht="15" x14ac:dyDescent="0.25">
      <c r="B226" s="4">
        <v>224</v>
      </c>
      <c r="C226" s="7" t="s">
        <v>273</v>
      </c>
      <c r="D226" s="43"/>
      <c r="E226" s="6" t="s">
        <v>5</v>
      </c>
      <c r="F226" s="6">
        <v>10</v>
      </c>
      <c r="G226" s="9"/>
      <c r="H226" s="18" t="str">
        <f>+IF(G226=0,"",ROUND(G226*F226,2))</f>
        <v/>
      </c>
    </row>
    <row r="227" spans="2:14" ht="15" x14ac:dyDescent="0.25">
      <c r="B227" s="4">
        <v>225</v>
      </c>
      <c r="C227" s="7" t="s">
        <v>274</v>
      </c>
      <c r="D227" s="43"/>
      <c r="E227" s="6" t="s">
        <v>5</v>
      </c>
      <c r="F227" s="6">
        <v>10</v>
      </c>
      <c r="G227" s="9"/>
      <c r="H227" s="18" t="str">
        <f>+IF(G227=0,"",ROUND(G227*F227,2))</f>
        <v/>
      </c>
    </row>
    <row r="228" spans="2:14" ht="30" x14ac:dyDescent="0.25">
      <c r="B228" s="4">
        <v>226</v>
      </c>
      <c r="C228" s="20" t="s">
        <v>275</v>
      </c>
      <c r="D228" s="43"/>
      <c r="E228" s="19" t="s">
        <v>5</v>
      </c>
      <c r="F228" s="19">
        <v>4</v>
      </c>
      <c r="G228" s="9"/>
      <c r="H228" s="18" t="str">
        <f>+IF(G228=0,"",ROUND(G228*F228,2))</f>
        <v/>
      </c>
      <c r="J228" s="27"/>
      <c r="K228" s="28"/>
      <c r="L228" s="29"/>
      <c r="M228" s="30"/>
      <c r="N228" s="31"/>
    </row>
    <row r="229" spans="2:14" ht="15" x14ac:dyDescent="0.25">
      <c r="B229" s="4">
        <v>227</v>
      </c>
      <c r="C229" s="7" t="s">
        <v>184</v>
      </c>
      <c r="D229" s="43"/>
      <c r="E229" s="19" t="s">
        <v>5</v>
      </c>
      <c r="F229" s="19">
        <v>30</v>
      </c>
      <c r="G229" s="9"/>
      <c r="H229" s="18" t="str">
        <f t="shared" si="5"/>
        <v/>
      </c>
    </row>
    <row r="230" spans="2:14" ht="30" x14ac:dyDescent="0.25">
      <c r="B230" s="4">
        <v>228</v>
      </c>
      <c r="C230" s="7" t="s">
        <v>185</v>
      </c>
      <c r="D230" s="43"/>
      <c r="E230" s="19" t="s">
        <v>5</v>
      </c>
      <c r="F230" s="19">
        <v>20</v>
      </c>
      <c r="G230" s="9"/>
      <c r="H230" s="18" t="str">
        <f t="shared" si="5"/>
        <v/>
      </c>
    </row>
    <row r="231" spans="2:14" ht="30" x14ac:dyDescent="0.25">
      <c r="B231" s="4">
        <v>229</v>
      </c>
      <c r="C231" s="7" t="s">
        <v>186</v>
      </c>
      <c r="D231" s="43"/>
      <c r="E231" s="19" t="s">
        <v>5</v>
      </c>
      <c r="F231" s="19">
        <v>28</v>
      </c>
      <c r="G231" s="9"/>
      <c r="H231" s="18" t="str">
        <f t="shared" si="5"/>
        <v/>
      </c>
    </row>
    <row r="232" spans="2:14" ht="30" x14ac:dyDescent="0.25">
      <c r="B232" s="4">
        <v>230</v>
      </c>
      <c r="C232" s="7" t="s">
        <v>187</v>
      </c>
      <c r="D232" s="43"/>
      <c r="E232" s="19" t="s">
        <v>5</v>
      </c>
      <c r="F232" s="19">
        <v>20</v>
      </c>
      <c r="G232" s="9"/>
      <c r="H232" s="18" t="str">
        <f t="shared" si="5"/>
        <v/>
      </c>
    </row>
    <row r="233" spans="2:14" ht="15" x14ac:dyDescent="0.25">
      <c r="B233" s="4">
        <v>231</v>
      </c>
      <c r="C233" s="20" t="s">
        <v>188</v>
      </c>
      <c r="D233" s="43"/>
      <c r="E233" s="19" t="s">
        <v>5</v>
      </c>
      <c r="F233" s="19">
        <v>10</v>
      </c>
      <c r="G233" s="9"/>
      <c r="H233" s="18" t="str">
        <f t="shared" si="5"/>
        <v/>
      </c>
    </row>
    <row r="234" spans="2:14" ht="15" x14ac:dyDescent="0.25">
      <c r="B234" s="4">
        <v>232</v>
      </c>
      <c r="C234" s="7" t="s">
        <v>189</v>
      </c>
      <c r="D234" s="43"/>
      <c r="E234" s="19" t="s">
        <v>5</v>
      </c>
      <c r="F234" s="19">
        <v>12</v>
      </c>
      <c r="G234" s="9"/>
      <c r="H234" s="18" t="str">
        <f t="shared" si="5"/>
        <v/>
      </c>
    </row>
    <row r="235" spans="2:14" ht="45" x14ac:dyDescent="0.25">
      <c r="B235" s="4">
        <v>233</v>
      </c>
      <c r="C235" s="7" t="s">
        <v>190</v>
      </c>
      <c r="D235" s="43"/>
      <c r="E235" s="19" t="s">
        <v>5</v>
      </c>
      <c r="F235" s="19">
        <v>100</v>
      </c>
      <c r="G235" s="9"/>
      <c r="H235" s="18" t="str">
        <f t="shared" si="5"/>
        <v/>
      </c>
    </row>
    <row r="236" spans="2:14" ht="45" x14ac:dyDescent="0.25">
      <c r="B236" s="4">
        <v>234</v>
      </c>
      <c r="C236" s="7" t="s">
        <v>191</v>
      </c>
      <c r="D236" s="43"/>
      <c r="E236" s="19" t="s">
        <v>5</v>
      </c>
      <c r="F236" s="19">
        <v>250</v>
      </c>
      <c r="G236" s="9"/>
      <c r="H236" s="18" t="str">
        <f t="shared" si="5"/>
        <v/>
      </c>
    </row>
    <row r="237" spans="2:14" ht="15" x14ac:dyDescent="0.25">
      <c r="B237" s="4">
        <v>235</v>
      </c>
      <c r="C237" s="21" t="s">
        <v>230</v>
      </c>
      <c r="D237" s="43"/>
      <c r="E237" s="22" t="s">
        <v>5</v>
      </c>
      <c r="F237" s="19">
        <v>10</v>
      </c>
      <c r="G237" s="11"/>
      <c r="H237" s="18" t="str">
        <f t="shared" si="5"/>
        <v/>
      </c>
    </row>
    <row r="238" spans="2:14" ht="15" x14ac:dyDescent="0.25">
      <c r="B238" s="4">
        <v>236</v>
      </c>
      <c r="C238" s="7" t="s">
        <v>229</v>
      </c>
      <c r="D238" s="43"/>
      <c r="E238" s="19" t="s">
        <v>5</v>
      </c>
      <c r="F238" s="19">
        <v>1</v>
      </c>
      <c r="G238" s="9"/>
      <c r="H238" s="18" t="str">
        <f t="shared" si="5"/>
        <v/>
      </c>
    </row>
    <row r="239" spans="2:14" ht="15" x14ac:dyDescent="0.25">
      <c r="B239" s="4">
        <v>237</v>
      </c>
      <c r="C239" s="7" t="s">
        <v>192</v>
      </c>
      <c r="D239" s="43"/>
      <c r="E239" s="19" t="s">
        <v>5</v>
      </c>
      <c r="F239" s="19">
        <v>1</v>
      </c>
      <c r="G239" s="9"/>
      <c r="H239" s="18" t="str">
        <f t="shared" si="5"/>
        <v/>
      </c>
    </row>
    <row r="240" spans="2:14" ht="15" x14ac:dyDescent="0.25">
      <c r="B240" s="4">
        <v>238</v>
      </c>
      <c r="C240" s="8" t="s">
        <v>208</v>
      </c>
      <c r="D240" s="43"/>
      <c r="E240" s="19" t="s">
        <v>5</v>
      </c>
      <c r="F240" s="19">
        <v>5</v>
      </c>
      <c r="G240" s="9"/>
      <c r="H240" s="18" t="str">
        <f t="shared" si="5"/>
        <v/>
      </c>
    </row>
    <row r="241" spans="2:8" ht="45" x14ac:dyDescent="0.25">
      <c r="B241" s="4">
        <v>239</v>
      </c>
      <c r="C241" s="7" t="s">
        <v>193</v>
      </c>
      <c r="D241" s="43"/>
      <c r="E241" s="19" t="s">
        <v>5</v>
      </c>
      <c r="F241" s="19">
        <v>150</v>
      </c>
      <c r="G241" s="9"/>
      <c r="H241" s="18" t="str">
        <f t="shared" si="5"/>
        <v/>
      </c>
    </row>
    <row r="242" spans="2:8" ht="45" x14ac:dyDescent="0.25">
      <c r="B242" s="4">
        <v>240</v>
      </c>
      <c r="C242" s="7" t="s">
        <v>194</v>
      </c>
      <c r="D242" s="43"/>
      <c r="E242" s="19" t="s">
        <v>5</v>
      </c>
      <c r="F242" s="19">
        <v>50</v>
      </c>
      <c r="G242" s="9"/>
      <c r="H242" s="18" t="str">
        <f t="shared" si="5"/>
        <v/>
      </c>
    </row>
    <row r="243" spans="2:8" ht="45" x14ac:dyDescent="0.25">
      <c r="B243" s="4">
        <v>241</v>
      </c>
      <c r="C243" s="7" t="s">
        <v>195</v>
      </c>
      <c r="D243" s="43"/>
      <c r="E243" s="19" t="s">
        <v>5</v>
      </c>
      <c r="F243" s="19">
        <v>100</v>
      </c>
      <c r="G243" s="9"/>
      <c r="H243" s="18" t="str">
        <f t="shared" si="5"/>
        <v/>
      </c>
    </row>
    <row r="244" spans="2:8" ht="45" x14ac:dyDescent="0.25">
      <c r="B244" s="4">
        <v>242</v>
      </c>
      <c r="C244" s="7" t="s">
        <v>196</v>
      </c>
      <c r="D244" s="43"/>
      <c r="E244" s="19" t="s">
        <v>5</v>
      </c>
      <c r="F244" s="19">
        <v>200</v>
      </c>
      <c r="G244" s="9"/>
      <c r="H244" s="18" t="str">
        <f t="shared" si="5"/>
        <v/>
      </c>
    </row>
    <row r="245" spans="2:8" ht="15" x14ac:dyDescent="0.25">
      <c r="B245" s="4">
        <v>243</v>
      </c>
      <c r="C245" s="7" t="s">
        <v>246</v>
      </c>
      <c r="D245" s="44"/>
      <c r="E245" s="19" t="s">
        <v>6</v>
      </c>
      <c r="F245" s="19">
        <v>10</v>
      </c>
      <c r="G245" s="9"/>
      <c r="H245" s="18" t="str">
        <f t="shared" si="5"/>
        <v/>
      </c>
    </row>
    <row r="246" spans="2:8" ht="60" x14ac:dyDescent="0.25">
      <c r="B246" s="4">
        <v>244</v>
      </c>
      <c r="C246" s="7" t="s">
        <v>197</v>
      </c>
      <c r="D246" s="43"/>
      <c r="E246" s="19" t="s">
        <v>6</v>
      </c>
      <c r="F246" s="19">
        <v>250</v>
      </c>
      <c r="G246" s="9"/>
      <c r="H246" s="18" t="str">
        <f t="shared" si="5"/>
        <v/>
      </c>
    </row>
    <row r="247" spans="2:8" ht="15" x14ac:dyDescent="0.25">
      <c r="B247" s="4">
        <v>245</v>
      </c>
      <c r="C247" s="7" t="s">
        <v>269</v>
      </c>
      <c r="D247" s="43"/>
      <c r="E247" s="19" t="s">
        <v>5</v>
      </c>
      <c r="F247" s="19">
        <v>1</v>
      </c>
      <c r="G247" s="9"/>
      <c r="H247" s="18" t="str">
        <f t="shared" si="5"/>
        <v/>
      </c>
    </row>
    <row r="248" spans="2:8" ht="15" x14ac:dyDescent="0.25">
      <c r="B248" s="4">
        <v>246</v>
      </c>
      <c r="C248" s="7" t="s">
        <v>268</v>
      </c>
      <c r="D248" s="43"/>
      <c r="E248" s="19" t="s">
        <v>5</v>
      </c>
      <c r="F248" s="19">
        <v>10</v>
      </c>
      <c r="G248" s="9"/>
      <c r="H248" s="18" t="str">
        <f t="shared" si="5"/>
        <v/>
      </c>
    </row>
    <row r="249" spans="2:8" ht="15" x14ac:dyDescent="0.25">
      <c r="B249" s="4">
        <v>247</v>
      </c>
      <c r="C249" s="7" t="s">
        <v>267</v>
      </c>
      <c r="D249" s="43"/>
      <c r="E249" s="19" t="s">
        <v>5</v>
      </c>
      <c r="F249" s="19">
        <v>2</v>
      </c>
      <c r="G249" s="9"/>
      <c r="H249" s="18" t="str">
        <f t="shared" si="5"/>
        <v/>
      </c>
    </row>
    <row r="250" spans="2:8" ht="15" x14ac:dyDescent="0.25">
      <c r="B250" s="4">
        <v>248</v>
      </c>
      <c r="C250" s="7" t="s">
        <v>198</v>
      </c>
      <c r="D250" s="43"/>
      <c r="E250" s="19" t="s">
        <v>5</v>
      </c>
      <c r="F250" s="19">
        <v>15</v>
      </c>
      <c r="G250" s="9"/>
      <c r="H250" s="18" t="str">
        <f t="shared" si="5"/>
        <v/>
      </c>
    </row>
    <row r="251" spans="2:8" ht="15" x14ac:dyDescent="0.25">
      <c r="B251" s="4">
        <v>249</v>
      </c>
      <c r="C251" s="7" t="s">
        <v>199</v>
      </c>
      <c r="D251" s="43"/>
      <c r="E251" s="19" t="s">
        <v>5</v>
      </c>
      <c r="F251" s="19">
        <v>4</v>
      </c>
      <c r="G251" s="10"/>
      <c r="H251" s="32" t="str">
        <f t="shared" si="5"/>
        <v/>
      </c>
    </row>
    <row r="252" spans="2:8" ht="15" x14ac:dyDescent="0.25">
      <c r="B252" s="4">
        <v>250</v>
      </c>
      <c r="C252" s="7" t="s">
        <v>200</v>
      </c>
      <c r="D252" s="43"/>
      <c r="E252" s="19" t="s">
        <v>201</v>
      </c>
      <c r="F252" s="19">
        <v>20</v>
      </c>
      <c r="G252" s="10"/>
      <c r="H252" s="32" t="str">
        <f t="shared" si="5"/>
        <v/>
      </c>
    </row>
    <row r="253" spans="2:8" ht="15" x14ac:dyDescent="0.25">
      <c r="B253" s="4">
        <v>251</v>
      </c>
      <c r="C253" s="7" t="s">
        <v>202</v>
      </c>
      <c r="D253" s="43"/>
      <c r="E253" s="19" t="s">
        <v>201</v>
      </c>
      <c r="F253" s="19">
        <v>25</v>
      </c>
      <c r="G253" s="10"/>
      <c r="H253" s="32" t="str">
        <f t="shared" si="5"/>
        <v/>
      </c>
    </row>
    <row r="254" spans="2:8" ht="15" x14ac:dyDescent="0.25">
      <c r="B254" s="4">
        <v>252</v>
      </c>
      <c r="C254" s="7" t="s">
        <v>203</v>
      </c>
      <c r="D254" s="43"/>
      <c r="E254" s="19" t="s">
        <v>20</v>
      </c>
      <c r="F254" s="19">
        <v>5</v>
      </c>
      <c r="G254" s="10"/>
      <c r="H254" s="32" t="str">
        <f t="shared" si="5"/>
        <v/>
      </c>
    </row>
    <row r="255" spans="2:8" ht="15" x14ac:dyDescent="0.25">
      <c r="B255" s="4">
        <v>253</v>
      </c>
      <c r="C255" s="7" t="s">
        <v>204</v>
      </c>
      <c r="D255" s="43"/>
      <c r="E255" s="19" t="s">
        <v>20</v>
      </c>
      <c r="F255" s="19">
        <v>5</v>
      </c>
      <c r="G255" s="10"/>
      <c r="H255" s="32" t="str">
        <f t="shared" si="5"/>
        <v/>
      </c>
    </row>
    <row r="256" spans="2:8" ht="15" x14ac:dyDescent="0.25">
      <c r="B256" s="4">
        <v>254</v>
      </c>
      <c r="C256" s="7" t="s">
        <v>205</v>
      </c>
      <c r="D256" s="43"/>
      <c r="E256" s="19" t="s">
        <v>20</v>
      </c>
      <c r="F256" s="19">
        <v>5</v>
      </c>
      <c r="G256" s="10"/>
      <c r="H256" s="32" t="str">
        <f t="shared" si="5"/>
        <v/>
      </c>
    </row>
    <row r="257" spans="2:8" ht="30" x14ac:dyDescent="0.25">
      <c r="B257" s="4">
        <v>255</v>
      </c>
      <c r="C257" s="20" t="s">
        <v>206</v>
      </c>
      <c r="D257" s="43"/>
      <c r="E257" s="19" t="s">
        <v>5</v>
      </c>
      <c r="F257" s="19">
        <v>20</v>
      </c>
      <c r="G257" s="10"/>
      <c r="H257" s="32" t="str">
        <f t="shared" si="5"/>
        <v/>
      </c>
    </row>
    <row r="258" spans="2:8" ht="30" x14ac:dyDescent="0.25">
      <c r="B258" s="4">
        <v>256</v>
      </c>
      <c r="C258" s="7" t="s">
        <v>207</v>
      </c>
      <c r="D258" s="43"/>
      <c r="E258" s="19" t="s">
        <v>5</v>
      </c>
      <c r="F258" s="19">
        <v>86</v>
      </c>
      <c r="G258" s="10"/>
      <c r="H258" s="32" t="str">
        <f t="shared" si="5"/>
        <v/>
      </c>
    </row>
    <row r="259" spans="2:8" ht="45" x14ac:dyDescent="0.25">
      <c r="B259" s="4">
        <v>257</v>
      </c>
      <c r="C259" s="7" t="s">
        <v>248</v>
      </c>
      <c r="D259" s="43"/>
      <c r="E259" s="19" t="s">
        <v>5</v>
      </c>
      <c r="F259" s="19">
        <v>100</v>
      </c>
      <c r="G259" s="10"/>
      <c r="H259" s="32" t="str">
        <f t="shared" ref="H259" si="8">+IF(G259=0,"",ROUND(G259*F259,2))</f>
        <v/>
      </c>
    </row>
    <row r="260" spans="2:8" ht="30.75" thickBot="1" x14ac:dyDescent="0.3">
      <c r="B260" s="4">
        <v>258</v>
      </c>
      <c r="C260" s="7" t="s">
        <v>247</v>
      </c>
      <c r="D260" s="43"/>
      <c r="E260" s="19" t="s">
        <v>5</v>
      </c>
      <c r="F260" s="33">
        <v>100</v>
      </c>
      <c r="G260" s="12"/>
      <c r="H260" s="34" t="str">
        <f t="shared" ref="H260" si="9">+IF(G260=0,"",ROUND(G260*F260,2))</f>
        <v/>
      </c>
    </row>
    <row r="261" spans="2:8" ht="16.5" thickBot="1" x14ac:dyDescent="0.3">
      <c r="C261" s="26"/>
      <c r="F261" s="35" t="s">
        <v>231</v>
      </c>
      <c r="G261" s="36" t="str">
        <f>+IF(G260=0,"",SUM(H3:H260))</f>
        <v/>
      </c>
      <c r="H261" s="37"/>
    </row>
    <row r="262" spans="2:8" ht="16.5" thickBot="1" x14ac:dyDescent="0.3">
      <c r="C262" s="38"/>
      <c r="F262" s="39" t="s">
        <v>232</v>
      </c>
      <c r="G262" s="40" t="str">
        <f>+IF(G252=0,"",G261*0.25)</f>
        <v/>
      </c>
      <c r="H262" s="41"/>
    </row>
    <row r="263" spans="2:8" ht="16.5" thickBot="1" x14ac:dyDescent="0.3">
      <c r="F263" s="39" t="s">
        <v>233</v>
      </c>
      <c r="G263" s="40" t="str">
        <f>+IF(G252=0,"",G261+G262)</f>
        <v/>
      </c>
      <c r="H263" s="41"/>
    </row>
  </sheetData>
  <sheetProtection algorithmName="SHA-512" hashValue="rTwC+FE6QnaspXFc7z7sMMTTPIJ2MmMnDsSJay2FDu9l78TvN/xtrVv8V1OgcywNTz/ijFfXvcpZfQ9NuM0lWg==" saltValue="tkMxD3VNaHvGT7A0wz1dCw==" spinCount="100000" sheet="1" objects="1" scenarios="1" selectLockedCells="1"/>
  <sortState ref="B3:H260">
    <sortCondition ref="C3:C260"/>
  </sortState>
  <mergeCells count="3">
    <mergeCell ref="G261:H261"/>
    <mergeCell ref="G262:H262"/>
    <mergeCell ref="G263:H263"/>
  </mergeCells>
  <pageMargins left="0.70866141732283472" right="0.70866141732283472" top="0.74803149606299213" bottom="0.55118110236220474" header="0.31496062992125984" footer="0.31496062992125984"/>
  <pageSetup paperSize="9" scale="52" orientation="portrait" r:id="rId1"/>
  <headerFooter>
    <oddHeader xml:space="preserve">&amp;L&amp;"-,Bold"HCPHS - BN 4/2017-19&amp;C&amp;"-,Bold"PONUDBENI TROŠKOVNIK&amp;R&amp;"-,Bold"Prilog III
</oddHeader>
    <oddFooter>&amp;LNabava uredskog potrošnog materijala&amp;R&amp;P/&amp;N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PONUDBENI TROŠKOVNIK</vt:lpstr>
      <vt:lpstr>'PONUDBENI TROŠKOVNIK'!Print_Area</vt:lpstr>
      <vt:lpstr>'PONUDBENI TROŠKOVNIK'!Print_Titles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mladen.strganac@hcphs.hr</dc:creator>
  <cp:lastModifiedBy>Korisnik</cp:lastModifiedBy>
  <cp:lastPrinted>2017-09-25T09:38:33Z</cp:lastPrinted>
  <dcterms:created xsi:type="dcterms:W3CDTF">2014-08-26T10:44:00Z</dcterms:created>
  <dcterms:modified xsi:type="dcterms:W3CDTF">2017-09-25T09:40:13Z</dcterms:modified>
</cp:coreProperties>
</file>